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<sst xmlns="http://schemas.openxmlformats.org/spreadsheetml/2006/main" count="155" uniqueCount="129">
  <si>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</si>
  <si>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</si>
  <si>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</si>
  <si>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</si>
  <si>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</si>
  <si>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</si>
  <si>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</si>
  <si>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</si>
  <si>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</si>
  <si>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</si>
  <si>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</si>
  <si>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</si>
  <si>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</si>
  <si>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</si>
  <si>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</si>
  <si>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</si>
  <si>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</si>
  <si>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</si>
  <si>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</si>
  <si>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</si>
  <si>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</si>
  <si>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</si>
  <si>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</si>
  <si>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</si>
  <si>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</si>
  <si>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</si>
  <si>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</si>
  <si>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</si>
  <si>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</si>
  <si>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</si>
  <si>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</si>
  <si>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</si>
  <si>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</si>
  <si>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</si>
  <si>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</si>
  <si>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</si>
  <si>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</si>
  <si>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</si>
  <si>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</si>
  <si>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</si>
  <si>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</si>
  <si>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</si>
  <si>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</si>
  <si>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</si>
  <si>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</si>
  <si>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</si>
  <si>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</si>
  <si>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</si>
  <si>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</si>
  <si>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</si>
  <si>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</si>
  <si>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</si>
  <si>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</si>
  <si>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</si>
  <si>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</si>
  <si>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</si>
  <si>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</si>
  <si>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</si>
  <si>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</si>
  <si>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</si>
  <si>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</si>
  <si>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</si>
  <si>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</si>
  <si>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</si>
  <si>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</si>
  <si>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</si>
  <si>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</si>
  <si>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</si>
  <si>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</si>
  <si>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</si>
  <si>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</si>
  <si>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</si>
  <si>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</si>
  <si>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</si>
  <si>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</si>
  <si>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</si>
  <si>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</si>
  <si>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</si>
  <si>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</si>
  <si>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</si>
  <si>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</si>
  <si>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</si>
  <si>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</si>
  <si>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</si>
  <si>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</si>
  <si>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</si>
  <si>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</si>
  <si>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</si>
  <si>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</si>
  <si>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</si>
  <si>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</si>
  <si>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</si>
  <si>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</si>
  <si>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</si>
  <si>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</si>
  <si>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</si>
  <si>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</si>
  <si>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</si>
  <si>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</si>
  <si>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</si>
  <si>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</si>
  <si>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</si>
  <si>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</si>
  <si>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</si>
  <si>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</si>
  <si>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</si>
  <si>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</si>
  <si>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</si>
  <si>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</si>
  <si>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</si>
  <si>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</si>
  <si>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</si>
  <si>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</si>
  <si>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</si>
  <si>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</si>
  <si>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</si>
  <si>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</si>
  <si>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</si>
  <si>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</si>
  <si>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Нововоронцовський районний суд Херсонської області</t>
  </si>
  <si>
    <t>74200. Херсонська область.смт. Нововоронцовка</t>
  </si>
  <si>
    <t>вул. Тітова</t>
  </si>
  <si>
    <t>2а</t>
  </si>
  <si>
    <t/>
  </si>
  <si>
    <t>В.О.Каневський</t>
  </si>
  <si>
    <t xml:space="preserve">Ю.М. Губська </t>
  </si>
  <si>
    <t>(05533) 2-14-32</t>
  </si>
  <si>
    <t>inbox@nv.ks.court.gov.ua</t>
  </si>
  <si>
    <t>5 липня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</si>
</sst>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&amp;LC43F41FD&amp;C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149</v>
      </c>
      <c r="D6" s="96">
        <f>SUM(D7,D10,D13,D14,D15,D21,D24,D25,D18,D19,D20)</f>
        <v>147757.46000000002</v>
      </c>
      <c r="E6" s="96">
        <f>SUM(E7,E10,E13,E14,E15,E21,E24,E25,E18,E19,E20)</f>
        <v>120</v>
      </c>
      <c r="F6" s="96">
        <f>SUM(F7,F10,F13,F14,F15,F21,F24,F25,F18,F19,F20)</f>
        <v>144237.77</v>
      </c>
      <c r="G6" s="96">
        <f>SUM(G7,G10,G13,G14,G15,G21,G24,G25,G18,G19,G20)</f>
        <v>2</v>
      </c>
      <c r="H6" s="96">
        <f>SUM(H7,H10,H13,H14,H15,H21,H24,H25,H18,H19,H20)</f>
        <v>2643</v>
      </c>
      <c r="I6" s="96">
        <f>SUM(I7,I10,I13,I14,I15,I21,I24,I25,I18,I19,I20)</f>
        <v>13</v>
      </c>
      <c r="J6" s="96">
        <f>SUM(J7,J10,J13,J14,J15,J21,J24,J25,J18,J19,J20)</f>
        <v>7556.799999999999</v>
      </c>
      <c r="K6" s="96">
        <f>SUM(K7,K10,K13,K14,K15,K21,K24,K25,K18,K19,K20)</f>
        <v>21</v>
      </c>
      <c r="L6" s="96">
        <f>SUM(L7,L10,L13,L14,L15,L21,L24,L25,L18,L19,L20)</f>
        <v>9989.199999999999</v>
      </c>
    </row>
    <row r="7" spans="1:12" ht="16.5" customHeight="1">
      <c r="A7" s="87">
        <v>2</v>
      </c>
      <c r="B7" s="90" t="s">
        <v>74</v>
      </c>
      <c r="C7" s="97">
        <v>78</v>
      </c>
      <c r="D7" s="97">
        <v>107032.26</v>
      </c>
      <c r="E7" s="97">
        <v>61</v>
      </c>
      <c r="F7" s="97">
        <v>107546.67</v>
      </c>
      <c r="G7" s="97">
        <v>1</v>
      </c>
      <c r="H7" s="97">
        <v>1762</v>
      </c>
      <c r="I7" s="97">
        <v>9</v>
      </c>
      <c r="J7" s="97">
        <v>6788.4</v>
      </c>
      <c r="K7" s="97">
        <v>8</v>
      </c>
      <c r="L7" s="97">
        <v>6147.2</v>
      </c>
    </row>
    <row r="8" spans="1:12" ht="16.5" customHeight="1">
      <c r="A8" s="87">
        <v>3</v>
      </c>
      <c r="B8" s="91" t="s">
        <v>75</v>
      </c>
      <c r="C8" s="97">
        <v>38</v>
      </c>
      <c r="D8" s="97">
        <v>72998</v>
      </c>
      <c r="E8" s="97">
        <v>38</v>
      </c>
      <c r="F8" s="97">
        <v>86445</v>
      </c>
      <c r="G8" s="97">
        <v>1</v>
      </c>
      <c r="H8" s="97">
        <v>1762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40</v>
      </c>
      <c r="D9" s="97">
        <v>34034.26</v>
      </c>
      <c r="E9" s="97">
        <v>23</v>
      </c>
      <c r="F9" s="97">
        <v>21101.67</v>
      </c>
      <c r="G9" s="97"/>
      <c r="H9" s="97"/>
      <c r="I9" s="97">
        <v>9</v>
      </c>
      <c r="J9" s="97">
        <v>6788.4</v>
      </c>
      <c r="K9" s="97">
        <v>8</v>
      </c>
      <c r="L9" s="97">
        <v>6147.2</v>
      </c>
    </row>
    <row r="10" spans="1:12" ht="19.5" customHeight="1">
      <c r="A10" s="87">
        <v>5</v>
      </c>
      <c r="B10" s="90" t="s">
        <v>77</v>
      </c>
      <c r="C10" s="97">
        <v>9</v>
      </c>
      <c r="D10" s="97">
        <v>9220.8</v>
      </c>
      <c r="E10" s="97">
        <v>12</v>
      </c>
      <c r="F10" s="97">
        <v>9220.8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9</v>
      </c>
      <c r="D12" s="97">
        <v>9220.8</v>
      </c>
      <c r="E12" s="97">
        <v>12</v>
      </c>
      <c r="F12" s="97">
        <v>9220.8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19</v>
      </c>
      <c r="D13" s="97">
        <v>15368</v>
      </c>
      <c r="E13" s="97">
        <v>19</v>
      </c>
      <c r="F13" s="97">
        <v>14599.6</v>
      </c>
      <c r="G13" s="97"/>
      <c r="H13" s="97"/>
      <c r="I13" s="97"/>
      <c r="J13" s="97"/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26</v>
      </c>
      <c r="D15" s="97">
        <v>12870.7</v>
      </c>
      <c r="E15" s="97">
        <v>25</v>
      </c>
      <c r="F15" s="97">
        <v>12294.4</v>
      </c>
      <c r="G15" s="97">
        <v>1</v>
      </c>
      <c r="H15" s="97">
        <v>881</v>
      </c>
      <c r="I15" s="97"/>
      <c r="J15" s="97"/>
      <c r="K15" s="97">
        <v>1</v>
      </c>
      <c r="L15" s="97">
        <v>960.5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4802.5</v>
      </c>
      <c r="E16" s="97">
        <v>4</v>
      </c>
      <c r="F16" s="97">
        <v>3842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21</v>
      </c>
      <c r="D17" s="97">
        <v>8068.2</v>
      </c>
      <c r="E17" s="97">
        <v>21</v>
      </c>
      <c r="F17" s="97">
        <v>8452.4</v>
      </c>
      <c r="G17" s="97">
        <v>1</v>
      </c>
      <c r="H17" s="97">
        <v>881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105</v>
      </c>
      <c r="C18" s="97">
        <v>17</v>
      </c>
      <c r="D18" s="97">
        <v>3265.7</v>
      </c>
      <c r="E18" s="97">
        <v>3</v>
      </c>
      <c r="F18" s="97">
        <v>576.3</v>
      </c>
      <c r="G18" s="97"/>
      <c r="H18" s="97"/>
      <c r="I18" s="97">
        <v>4</v>
      </c>
      <c r="J18" s="97">
        <v>768.4</v>
      </c>
      <c r="K18" s="97">
        <v>11</v>
      </c>
      <c r="L18" s="97">
        <v>2113.1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1</v>
      </c>
      <c r="D39" s="96">
        <f>SUM(D40,D47,D48,D49)</f>
        <v>768.4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768.4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/>
      <c r="F41" s="97"/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/>
      <c r="F43" s="97"/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58</v>
      </c>
      <c r="D55" s="96">
        <v>22283.6</v>
      </c>
      <c r="E55" s="96">
        <v>22</v>
      </c>
      <c r="F55" s="96">
        <v>8452.4</v>
      </c>
      <c r="G55" s="96"/>
      <c r="H55" s="96"/>
      <c r="I55" s="96">
        <v>58</v>
      </c>
      <c r="J55" s="96">
        <v>22283.6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208</v>
      </c>
      <c r="D56" s="96">
        <f t="shared" si="0"/>
        <v>170809.46000000002</v>
      </c>
      <c r="E56" s="96">
        <f t="shared" si="0"/>
        <v>142</v>
      </c>
      <c r="F56" s="96">
        <f t="shared" si="0"/>
        <v>152690.16999999998</v>
      </c>
      <c r="G56" s="96">
        <f t="shared" si="0"/>
        <v>2</v>
      </c>
      <c r="H56" s="96">
        <f t="shared" si="0"/>
        <v>2643</v>
      </c>
      <c r="I56" s="96">
        <f t="shared" si="0"/>
        <v>71</v>
      </c>
      <c r="J56" s="96">
        <f t="shared" si="0"/>
        <v>29840.399999999998</v>
      </c>
      <c r="K56" s="96">
        <f t="shared" si="0"/>
        <v>22</v>
      </c>
      <c r="L56" s="96">
        <f t="shared" si="0"/>
        <v>10757.599999999999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&amp;LC43F41FD&amp;CФорма № 10, Підрозділ: Нововоронцовський районний суд Херсонської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22</v>
      </c>
      <c r="F4" s="93">
        <f>SUM(F5:F24)</f>
        <v>10757.599999999999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768.4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19</v>
      </c>
      <c r="F7" s="95">
        <v>8260.3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768.4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960.5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&amp;LC43F41FD&amp;CФорма № 10, Підрозділ: Нововоронцовський районний суд Херсонської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Максим Дудка</cp:lastModifiedBy>
  <cp:lastPrinted>2018-03-15T14:08:04Z</cp:lastPrinted>
  <dcterms:created xsi:type="dcterms:W3CDTF">2015-09-09T10:27:37Z</dcterms:created>
  <dcterms:modified xsi:type="dcterms:W3CDTF">2019-08-19T07:16:33Z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10_00660_2.2019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BAF016C0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