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<sst xmlns="http://schemas.openxmlformats.org/spreadsheetml/2006/main" count="154" uniqueCount="129">
  <si>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</si>
  <si>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</si>
  <si>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</si>
  <si>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</si>
  <si>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</si>
  <si>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</si>
  <si>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</si>
  <si>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</si>
  <si>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</si>
  <si>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</si>
  <si>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</si>
  <si>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</si>
  <si>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</si>
  <si>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</si>
  <si>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</si>
  <si>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</si>
  <si>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</si>
  <si>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</si>
  <si>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</si>
  <si>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</si>
  <si>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</si>
  <si>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</si>
  <si>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</si>
  <si>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</si>
  <si>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</si>
  <si>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</si>
  <si>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</si>
  <si>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</si>
  <si>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</si>
  <si>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</si>
  <si>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</si>
  <si>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</si>
  <si>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</si>
  <si>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</si>
  <si>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</si>
  <si>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</si>
  <si>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</si>
  <si>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</si>
  <si>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</si>
  <si>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</si>
  <si>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</si>
  <si>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</si>
  <si>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</si>
  <si>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</si>
  <si>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</si>
  <si>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</si>
  <si>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</si>
  <si>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</si>
  <si>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</si>
  <si>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</si>
  <si>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</si>
  <si>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</si>
  <si>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</si>
  <si>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</si>
  <si>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</si>
  <si>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</si>
  <si>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</si>
  <si>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</si>
  <si>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</si>
  <si>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</si>
  <si>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</si>
  <si>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</si>
  <si>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</si>
  <si>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</si>
  <si>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</si>
  <si>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</si>
  <si>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</si>
  <si>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</si>
  <si>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</si>
  <si>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</si>
  <si>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</si>
  <si>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</si>
  <si>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</si>
  <si>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</si>
  <si>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</si>
  <si>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</si>
  <si>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</si>
  <si>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</si>
  <si>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</si>
  <si>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</si>
  <si>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</si>
  <si>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</si>
  <si>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</si>
  <si>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</si>
  <si>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</si>
  <si>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</si>
  <si>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</si>
  <si>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</si>
  <si>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</si>
  <si>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</si>
  <si>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</si>
  <si>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</si>
  <si>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</si>
  <si>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</si>
  <si>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</si>
  <si>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</si>
  <si>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</si>
  <si>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</si>
  <si>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</si>
  <si>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</si>
  <si>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</si>
  <si>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</si>
  <si>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</si>
  <si>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</si>
  <si>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</si>
  <si>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</si>
  <si>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</si>
  <si>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</si>
  <si>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</si>
  <si>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</si>
  <si>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</si>
  <si>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</si>
  <si>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</si>
  <si>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</si>
  <si>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</si>
  <si>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</si>
  <si>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</si>
  <si>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</si>
  <si>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</si>
  <si>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</si>
  <si>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</si>
  <si>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</si>
  <si>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</si>
  <si>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</si>
  <si>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</si>
  <si>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</si>
  <si>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</si>
  <si>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</si>
  <si>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4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</si>
</sst>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126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&amp;L5FB44C7D&amp;C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167</v>
      </c>
      <c r="D6" s="96">
        <f>SUM(D7,D10,D13,D14,D15,D21,D24,D25,D18,D19,D20)</f>
        <v>166970.69</v>
      </c>
      <c r="E6" s="96">
        <f>SUM(E7,E10,E13,E14,E15,E21,E24,E25,E18,E19,E20)</f>
        <v>134</v>
      </c>
      <c r="F6" s="96">
        <f>SUM(F7,F10,F13,F14,F15,F21,F24,F25,F18,F19,F20)</f>
        <v>163812.09000000003</v>
      </c>
      <c r="G6" s="96">
        <f>SUM(G7,G10,G13,G14,G15,G21,G24,G25,G18,G19,G20)</f>
        <v>10</v>
      </c>
      <c r="H6" s="96">
        <f>SUM(H7,H10,H13,H14,H15,H21,H24,H25,H18,H19,H20)</f>
        <v>10572</v>
      </c>
      <c r="I6" s="96">
        <f>SUM(I7,I10,I13,I14,I15,I21,I24,I25,I18,I19,I20)</f>
        <v>7</v>
      </c>
      <c r="J6" s="96">
        <f>SUM(J7,J10,J13,J14,J15,J21,J24,J25,J18,J19,J20)</f>
        <v>1905.1</v>
      </c>
      <c r="K6" s="96">
        <f>SUM(K7,K10,K13,K14,K15,K21,K24,K25,K18,K19,K20)</f>
        <v>27</v>
      </c>
      <c r="L6" s="96">
        <f>SUM(L7,L10,L13,L14,L15,L21,L24,L25,L18,L19,L20)</f>
        <v>10823.8</v>
      </c>
    </row>
    <row r="7" spans="1:12" ht="16.5" customHeight="1">
      <c r="A7" s="87">
        <v>2</v>
      </c>
      <c r="B7" s="90" t="s">
        <v>74</v>
      </c>
      <c r="C7" s="97">
        <v>63</v>
      </c>
      <c r="D7" s="97">
        <v>113566.89</v>
      </c>
      <c r="E7" s="97">
        <v>59</v>
      </c>
      <c r="F7" s="97">
        <v>120810.89</v>
      </c>
      <c r="G7" s="97">
        <v>3</v>
      </c>
      <c r="H7" s="97">
        <v>5286</v>
      </c>
      <c r="I7" s="97"/>
      <c r="J7" s="97"/>
      <c r="K7" s="97">
        <v>3</v>
      </c>
      <c r="L7" s="97">
        <v>4292.4</v>
      </c>
    </row>
    <row r="8" spans="1:12" ht="16.5" customHeight="1">
      <c r="A8" s="87">
        <v>3</v>
      </c>
      <c r="B8" s="91" t="s">
        <v>75</v>
      </c>
      <c r="C8" s="97">
        <v>51</v>
      </c>
      <c r="D8" s="97">
        <v>98914.49</v>
      </c>
      <c r="E8" s="97">
        <v>48</v>
      </c>
      <c r="F8" s="97">
        <v>105644.49</v>
      </c>
      <c r="G8" s="97">
        <v>3</v>
      </c>
      <c r="H8" s="97">
        <v>5286</v>
      </c>
      <c r="I8" s="97"/>
      <c r="J8" s="97"/>
      <c r="K8" s="97">
        <v>2</v>
      </c>
      <c r="L8" s="97">
        <v>3524</v>
      </c>
    </row>
    <row r="9" spans="1:12" ht="16.5" customHeight="1">
      <c r="A9" s="87">
        <v>4</v>
      </c>
      <c r="B9" s="91" t="s">
        <v>76</v>
      </c>
      <c r="C9" s="97">
        <v>12</v>
      </c>
      <c r="D9" s="97">
        <v>14652.4</v>
      </c>
      <c r="E9" s="97">
        <v>11</v>
      </c>
      <c r="F9" s="97">
        <v>15166.4</v>
      </c>
      <c r="G9" s="97"/>
      <c r="H9" s="97"/>
      <c r="I9" s="97"/>
      <c r="J9" s="97"/>
      <c r="K9" s="97">
        <v>1</v>
      </c>
      <c r="L9" s="97">
        <v>768.4</v>
      </c>
    </row>
    <row r="10" spans="1:12" ht="19.5" customHeight="1">
      <c r="A10" s="87">
        <v>5</v>
      </c>
      <c r="B10" s="90" t="s">
        <v>77</v>
      </c>
      <c r="C10" s="97">
        <v>9</v>
      </c>
      <c r="D10" s="97">
        <v>7684</v>
      </c>
      <c r="E10" s="97">
        <v>7</v>
      </c>
      <c r="F10" s="97">
        <v>5378.8</v>
      </c>
      <c r="G10" s="97">
        <v>2</v>
      </c>
      <c r="H10" s="97">
        <v>3524</v>
      </c>
      <c r="I10" s="97">
        <v>1</v>
      </c>
      <c r="J10" s="97">
        <v>768.4</v>
      </c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>
        <v>2</v>
      </c>
      <c r="H11" s="97">
        <v>3524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</v>
      </c>
      <c r="D12" s="97">
        <v>7684</v>
      </c>
      <c r="E12" s="97">
        <v>7</v>
      </c>
      <c r="F12" s="97">
        <v>5378.8</v>
      </c>
      <c r="G12" s="97"/>
      <c r="H12" s="97"/>
      <c r="I12" s="97">
        <v>1</v>
      </c>
      <c r="J12" s="97">
        <v>768.4</v>
      </c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32</v>
      </c>
      <c r="D13" s="97">
        <v>24588.8</v>
      </c>
      <c r="E13" s="97">
        <v>27</v>
      </c>
      <c r="F13" s="97">
        <v>19979</v>
      </c>
      <c r="G13" s="97">
        <v>5</v>
      </c>
      <c r="H13" s="97">
        <v>1762</v>
      </c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10757.6</v>
      </c>
      <c r="E15" s="97">
        <v>27</v>
      </c>
      <c r="F15" s="97">
        <v>11846.2</v>
      </c>
      <c r="G15" s="97"/>
      <c r="H15" s="97"/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10757.6</v>
      </c>
      <c r="E17" s="97">
        <v>27</v>
      </c>
      <c r="F17" s="97">
        <v>11846.2</v>
      </c>
      <c r="G17" s="97"/>
      <c r="H17" s="97"/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34</v>
      </c>
      <c r="D18" s="97">
        <v>6531.4</v>
      </c>
      <c r="E18" s="97">
        <v>12</v>
      </c>
      <c r="F18" s="97">
        <v>2273.2</v>
      </c>
      <c r="G18" s="97"/>
      <c r="H18" s="97"/>
      <c r="I18" s="97">
        <v>6</v>
      </c>
      <c r="J18" s="97">
        <v>1136.7</v>
      </c>
      <c r="K18" s="97">
        <v>20</v>
      </c>
      <c r="L18" s="97">
        <v>3842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</v>
      </c>
      <c r="D21" s="97">
        <f>SUM(D22:D23)</f>
        <v>3842</v>
      </c>
      <c r="E21" s="97">
        <f>SUM(E22:E23)</f>
        <v>2</v>
      </c>
      <c r="F21" s="97">
        <f>SUM(F22:F23)</f>
        <v>3524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3842</v>
      </c>
      <c r="E23" s="97">
        <v>2</v>
      </c>
      <c r="F23" s="97">
        <v>3524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149.84</v>
      </c>
      <c r="E50" s="96">
        <f>SUM(E51:E54)</f>
        <v>9</v>
      </c>
      <c r="F50" s="96">
        <f>SUM(F51:F54)</f>
        <v>158.68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149.84</v>
      </c>
      <c r="E51" s="97">
        <v>9</v>
      </c>
      <c r="F51" s="97">
        <v>158.68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62</v>
      </c>
      <c r="D55" s="96">
        <v>23820.4</v>
      </c>
      <c r="E55" s="96">
        <v>22</v>
      </c>
      <c r="F55" s="96">
        <v>8452.4</v>
      </c>
      <c r="G55" s="96"/>
      <c r="H55" s="96"/>
      <c r="I55" s="96">
        <v>62</v>
      </c>
      <c r="J55" s="96">
        <v>23820.4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238</v>
      </c>
      <c r="D56" s="96">
        <f t="shared" si="0"/>
        <v>190940.93</v>
      </c>
      <c r="E56" s="96">
        <f t="shared" si="0"/>
        <v>165</v>
      </c>
      <c r="F56" s="96">
        <f t="shared" si="0"/>
        <v>172423.17</v>
      </c>
      <c r="G56" s="96">
        <f t="shared" si="0"/>
        <v>10</v>
      </c>
      <c r="H56" s="96">
        <f t="shared" si="0"/>
        <v>10572</v>
      </c>
      <c r="I56" s="96">
        <f t="shared" si="0"/>
        <v>69</v>
      </c>
      <c r="J56" s="96">
        <f t="shared" si="0"/>
        <v>25725.5</v>
      </c>
      <c r="K56" s="96">
        <f t="shared" si="0"/>
        <v>27</v>
      </c>
      <c r="L56" s="96">
        <f t="shared" si="0"/>
        <v>10823.8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&amp;L5FB44C7D&amp;CФорма № 10, Підрозділ: Новгородківський районний суд Кіровоградської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25</v>
      </c>
      <c r="F4" s="93">
        <f>SUM(F5:F25)</f>
        <v>7299.8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24</v>
      </c>
      <c r="F7" s="95">
        <v>6915.6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384.2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&amp;L5FB44C7D&amp;CФорма № 10, Підрозділ: Новгородківський районний суд Кіровоградської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Зубенко АВ</cp:lastModifiedBy>
  <cp:lastPrinted>2018-03-15T14:08:04Z</cp:lastPrinted>
  <dcterms:created xsi:type="dcterms:W3CDTF">2015-09-09T10:27:37Z</dcterms:created>
  <dcterms:modified xsi:type="dcterms:W3CDTF">2020-05-13T12:09:23Z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10_00393_2.2019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A7160D73</vt:lpwstr>
  </property>
  <property fmtid="{D5CDD505-2E9C-101B-9397-08002B2CF9AE}" pid="10" name="Підрозд">
    <vt:lpwstr>Новгородківський районний суд Кіровоградської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611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