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K56"/>
  <c r="I56"/>
  <c r="G56"/>
  <c r="E56"/>
  <c r="C56"/>
  <c r="L56"/>
  <c r="J56"/>
  <c r="H56"/>
  <c r="F56"/>
  <c r="D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<sst xmlns="http://schemas.openxmlformats.org/spreadsheetml/2006/main" count="154" uniqueCount="128">
  <si>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</si>
  <si>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</si>
  <si>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</si>
  <si>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</si>
  <si>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</si>
  <si>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</si>
  <si>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</si>
  <si>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</si>
  <si>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</si>
  <si>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</si>
  <si>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</si>
  <si>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</si>
  <si>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</si>
  <si>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</si>
  <si>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</si>
  <si>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</si>
  <si>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</si>
  <si>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</si>
  <si>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</si>
  <si>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</si>
  <si>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</si>
  <si>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</si>
  <si>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</si>
  <si>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</si>
  <si>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</si>
  <si>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</si>
  <si>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</si>
  <si>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</si>
  <si>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</si>
  <si>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</si>
  <si>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</si>
  <si>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</si>
  <si>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</si>
  <si>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</si>
  <si>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</si>
  <si>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</si>
  <si>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</si>
  <si>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</si>
  <si>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</si>
  <si>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</si>
  <si>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</si>
  <si>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</si>
  <si>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</si>
  <si>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</si>
  <si>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</si>
  <si>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</si>
  <si>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</si>
  <si>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</si>
  <si>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</si>
  <si>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</si>
  <si>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</si>
  <si>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</si>
  <si>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</si>
  <si>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</si>
  <si>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</si>
  <si>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</si>
  <si>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</si>
  <si>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</si>
  <si>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</si>
  <si>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</si>
  <si>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</si>
  <si>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</si>
  <si>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</si>
  <si>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</si>
  <si>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</si>
  <si>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</si>
  <si>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</si>
  <si>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</si>
  <si>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</si>
  <si>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</si>
  <si>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</si>
  <si>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</si>
  <si>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</si>
  <si>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</si>
  <si>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</si>
  <si>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</si>
  <si>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</si>
  <si>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</si>
  <si>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</si>
  <si>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</si>
  <si>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</si>
  <si>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</si>
  <si>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</si>
  <si>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</si>
  <si>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</si>
  <si>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</si>
  <si>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</si>
  <si>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</si>
  <si>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</si>
  <si>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</si>
  <si>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</si>
  <si>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</si>
  <si>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</si>
  <si>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</si>
  <si>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</si>
  <si>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</si>
  <si>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</si>
  <si>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</si>
  <si>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</si>
  <si>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</si>
  <si>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</si>
  <si>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</si>
  <si>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</si>
  <si>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</si>
  <si>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</si>
  <si>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</si>
  <si>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</si>
  <si>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</si>
  <si>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</si>
  <si>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</si>
  <si>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</si>
  <si>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</si>
  <si>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</si>
  <si>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</si>
  <si>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</si>
  <si>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</si>
  <si>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</si>
  <si>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</si>
  <si>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перший квартал 2021 року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</si>
  <si>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</si>
  <si>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</si>
  <si>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</si>
  <si>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/>
  </si>
  <si>
    <t xml:space="preserve">В.о.голови суду С.М.Ченцова </t>
  </si>
  <si>
    <t>В.М. Голубова</t>
  </si>
  <si>
    <t>(0462)674-457</t>
  </si>
  <si>
    <t>inbox@nz.cn.court.gov.ua</t>
  </si>
  <si>
    <t>1 квітня 2021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</si>
</sst>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17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&amp;C&amp;L62DFA7FC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1049</v>
      </c>
      <c r="D6" s="96">
        <f t="shared" si="0"/>
        <v>880612.3</v>
      </c>
      <c r="E6" s="96">
        <f t="shared" si="0"/>
        <v>853</v>
      </c>
      <c r="F6" s="96">
        <f t="shared" si="0"/>
        <v>683645.6399999999</v>
      </c>
      <c r="G6" s="96">
        <f t="shared" si="0"/>
        <v>19</v>
      </c>
      <c r="H6" s="96">
        <f t="shared" si="0"/>
        <v>19943.199999999997</v>
      </c>
      <c r="I6" s="96">
        <f t="shared" si="0"/>
        <v>62</v>
      </c>
      <c r="J6" s="96">
        <f t="shared" si="0"/>
        <v>38802.61</v>
      </c>
      <c r="K6" s="96">
        <f t="shared" si="0"/>
        <v>108</v>
      </c>
      <c r="L6" s="96">
        <f t="shared" si="0"/>
        <v>90055.19</v>
      </c>
    </row>
    <row r="7" spans="1:12" ht="16.5" customHeight="1">
      <c r="A7" s="87">
        <v>2</v>
      </c>
      <c r="B7" s="90" t="s">
        <v>74</v>
      </c>
      <c r="C7" s="97">
        <v>178</v>
      </c>
      <c r="D7" s="97">
        <v>450220.3</v>
      </c>
      <c r="E7" s="97">
        <v>163</v>
      </c>
      <c r="F7" s="97">
        <v>375789.56</v>
      </c>
      <c r="G7" s="97"/>
      <c r="H7" s="97"/>
      <c r="I7" s="97"/>
      <c r="J7" s="97"/>
      <c r="K7" s="97">
        <v>16</v>
      </c>
      <c r="L7" s="97">
        <v>38412.69</v>
      </c>
    </row>
    <row r="8" spans="1:12" ht="16.5" customHeight="1">
      <c r="A8" s="87">
        <v>3</v>
      </c>
      <c r="B8" s="91" t="s">
        <v>75</v>
      </c>
      <c r="C8" s="97">
        <v>139</v>
      </c>
      <c r="D8" s="97">
        <v>353258.32</v>
      </c>
      <c r="E8" s="97">
        <v>139</v>
      </c>
      <c r="F8" s="97">
        <v>316764.79999999999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39</v>
      </c>
      <c r="D9" s="97">
        <v>96961.98</v>
      </c>
      <c r="E9" s="97">
        <v>24</v>
      </c>
      <c r="F9" s="97">
        <v>59024.76</v>
      </c>
      <c r="G9" s="97"/>
      <c r="H9" s="97"/>
      <c r="I9" s="97"/>
      <c r="J9" s="97"/>
      <c r="K9" s="97">
        <v>16</v>
      </c>
      <c r="L9" s="97">
        <v>38412.69</v>
      </c>
    </row>
    <row r="10" spans="1:12" ht="19.5" customHeight="1">
      <c r="A10" s="87">
        <v>5</v>
      </c>
      <c r="B10" s="90" t="s">
        <v>77</v>
      </c>
      <c r="C10" s="97">
        <v>173</v>
      </c>
      <c r="D10" s="97">
        <v>203392</v>
      </c>
      <c r="E10" s="97">
        <v>81</v>
      </c>
      <c r="F10" s="97">
        <v>110384.78</v>
      </c>
      <c r="G10" s="97">
        <v>10</v>
      </c>
      <c r="H10" s="97">
        <v>14553.8</v>
      </c>
      <c r="I10" s="97">
        <v>30</v>
      </c>
      <c r="J10" s="97">
        <v>28520.01</v>
      </c>
      <c r="K10" s="97">
        <v>44</v>
      </c>
      <c r="L10" s="97">
        <v>36320</v>
      </c>
    </row>
    <row r="11" spans="1:12" ht="19.5" customHeight="1">
      <c r="A11" s="87">
        <v>6</v>
      </c>
      <c r="B11" s="91" t="s">
        <v>78</v>
      </c>
      <c r="C11" s="97">
        <v>34</v>
      </c>
      <c r="D11" s="97">
        <v>77180</v>
      </c>
      <c r="E11" s="97">
        <v>11</v>
      </c>
      <c r="F11" s="97">
        <v>43156.81</v>
      </c>
      <c r="G11" s="97">
        <v>6</v>
      </c>
      <c r="H11" s="97">
        <v>11897</v>
      </c>
      <c r="I11" s="97">
        <v>11</v>
      </c>
      <c r="J11" s="97">
        <v>12410.41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139</v>
      </c>
      <c r="D12" s="97">
        <v>126212</v>
      </c>
      <c r="E12" s="97">
        <v>70</v>
      </c>
      <c r="F12" s="97">
        <v>67227.97</v>
      </c>
      <c r="G12" s="97">
        <v>4</v>
      </c>
      <c r="H12" s="97">
        <v>2656.8</v>
      </c>
      <c r="I12" s="97">
        <v>19</v>
      </c>
      <c r="J12" s="97">
        <v>16109.6</v>
      </c>
      <c r="K12" s="97">
        <v>44</v>
      </c>
      <c r="L12" s="97">
        <v>36320</v>
      </c>
    </row>
    <row r="13" spans="1:12" ht="15" customHeight="1">
      <c r="A13" s="87">
        <v>8</v>
      </c>
      <c r="B13" s="90" t="s">
        <v>18</v>
      </c>
      <c r="C13" s="97">
        <v>90</v>
      </c>
      <c r="D13" s="97">
        <v>81720</v>
      </c>
      <c r="E13" s="97">
        <v>75</v>
      </c>
      <c r="F13" s="97">
        <v>67834</v>
      </c>
      <c r="G13" s="97">
        <v>6</v>
      </c>
      <c r="H13" s="97">
        <v>3043.6</v>
      </c>
      <c r="I13" s="97">
        <v>5</v>
      </c>
      <c r="J13" s="97">
        <v>4271.2</v>
      </c>
      <c r="K13" s="97">
        <v>4</v>
      </c>
      <c r="L13" s="97">
        <v>3632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32</v>
      </c>
      <c r="D15" s="97">
        <v>17252</v>
      </c>
      <c r="E15" s="97">
        <v>28</v>
      </c>
      <c r="F15" s="97">
        <v>14099</v>
      </c>
      <c r="G15" s="97">
        <v>1</v>
      </c>
      <c r="H15" s="97">
        <v>454</v>
      </c>
      <c r="I15" s="97"/>
      <c r="J15" s="97"/>
      <c r="K15" s="97">
        <v>3</v>
      </c>
      <c r="L15" s="97">
        <v>3405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4540</v>
      </c>
      <c r="E16" s="97">
        <v>1</v>
      </c>
      <c r="F16" s="97">
        <v>1135</v>
      </c>
      <c r="G16" s="97"/>
      <c r="H16" s="97"/>
      <c r="I16" s="97"/>
      <c r="J16" s="97"/>
      <c r="K16" s="97">
        <v>3</v>
      </c>
      <c r="L16" s="97">
        <v>3405</v>
      </c>
    </row>
    <row r="17" spans="1:12" ht="21" customHeight="1">
      <c r="A17" s="87">
        <v>12</v>
      </c>
      <c r="B17" s="91" t="s">
        <v>79</v>
      </c>
      <c r="C17" s="97">
        <v>28</v>
      </c>
      <c r="D17" s="97">
        <v>12712</v>
      </c>
      <c r="E17" s="97">
        <v>27</v>
      </c>
      <c r="F17" s="97">
        <v>12964</v>
      </c>
      <c r="G17" s="97">
        <v>1</v>
      </c>
      <c r="H17" s="97">
        <v>454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552</v>
      </c>
      <c r="D18" s="97">
        <v>125304</v>
      </c>
      <c r="E18" s="97">
        <v>486</v>
      </c>
      <c r="F18" s="97">
        <v>112672.6</v>
      </c>
      <c r="G18" s="97">
        <v>2</v>
      </c>
      <c r="H18" s="97">
        <v>1891.8</v>
      </c>
      <c r="I18" s="97">
        <v>26</v>
      </c>
      <c r="J18" s="97">
        <v>5784.4</v>
      </c>
      <c r="K18" s="97">
        <v>38</v>
      </c>
      <c r="L18" s="97">
        <v>7945</v>
      </c>
    </row>
    <row r="19" spans="1:12" ht="21" customHeight="1">
      <c r="A19" s="87">
        <v>14</v>
      </c>
      <c r="B19" s="99" t="s">
        <v>105</v>
      </c>
      <c r="C19" s="97">
        <v>24</v>
      </c>
      <c r="D19" s="97">
        <v>2724</v>
      </c>
      <c r="E19" s="97">
        <v>20</v>
      </c>
      <c r="F19" s="97">
        <v>2865.7</v>
      </c>
      <c r="G19" s="97"/>
      <c r="H19" s="97"/>
      <c r="I19" s="97">
        <v>1</v>
      </c>
      <c r="J19" s="97">
        <v>227</v>
      </c>
      <c r="K19" s="97">
        <v>3</v>
      </c>
      <c r="L19" s="97">
        <v>340.5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16</v>
      </c>
      <c r="D39" s="96">
        <f t="shared" si="3"/>
        <v>15890</v>
      </c>
      <c r="E39" s="96">
        <f t="shared" si="3"/>
        <v>12</v>
      </c>
      <c r="F39" s="96">
        <f t="shared" si="3"/>
        <v>9548.5</v>
      </c>
      <c r="G39" s="96">
        <f t="shared" si="3"/>
        <v>0</v>
      </c>
      <c r="H39" s="96">
        <f t="shared" si="3"/>
        <v>0</v>
      </c>
      <c r="I39" s="96">
        <f t="shared" si="3"/>
        <v>2</v>
      </c>
      <c r="J39" s="96">
        <f t="shared" si="3"/>
        <v>840.8</v>
      </c>
      <c r="K39" s="96">
        <f t="shared" si="3"/>
        <v>1</v>
      </c>
      <c r="L39" s="96">
        <f t="shared" si="3"/>
        <v>908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16</v>
      </c>
      <c r="D40" s="97">
        <f t="shared" si="4"/>
        <v>15890</v>
      </c>
      <c r="E40" s="97">
        <f t="shared" si="4"/>
        <v>12</v>
      </c>
      <c r="F40" s="97">
        <f t="shared" si="4"/>
        <v>9548.5</v>
      </c>
      <c r="G40" s="97">
        <f t="shared" si="4"/>
        <v>0</v>
      </c>
      <c r="H40" s="97">
        <f t="shared" si="4"/>
        <v>0</v>
      </c>
      <c r="I40" s="97">
        <f t="shared" si="4"/>
        <v>2</v>
      </c>
      <c r="J40" s="97">
        <f t="shared" si="4"/>
        <v>840.8</v>
      </c>
      <c r="K40" s="97">
        <f t="shared" si="4"/>
        <v>1</v>
      </c>
      <c r="L40" s="97">
        <f t="shared" si="4"/>
        <v>908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2270</v>
      </c>
      <c r="E41" s="97">
        <v>1</v>
      </c>
      <c r="F41" s="97">
        <v>2270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1</v>
      </c>
      <c r="D42" s="97">
        <v>2270</v>
      </c>
      <c r="E42" s="97">
        <v>1</v>
      </c>
      <c r="F42" s="97">
        <v>2270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15</v>
      </c>
      <c r="D44" s="97">
        <v>13620</v>
      </c>
      <c r="E44" s="97">
        <v>11</v>
      </c>
      <c r="F44" s="97">
        <v>7278.5</v>
      </c>
      <c r="G44" s="97"/>
      <c r="H44" s="97"/>
      <c r="I44" s="97">
        <v>2</v>
      </c>
      <c r="J44" s="97">
        <v>840.8</v>
      </c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15</v>
      </c>
      <c r="D46" s="97">
        <v>13620</v>
      </c>
      <c r="E46" s="97">
        <v>11</v>
      </c>
      <c r="F46" s="97">
        <v>7278.5</v>
      </c>
      <c r="G46" s="97"/>
      <c r="H46" s="97"/>
      <c r="I46" s="97">
        <v>2</v>
      </c>
      <c r="J46" s="97">
        <v>840.8</v>
      </c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4</v>
      </c>
      <c r="D50" s="96">
        <f t="shared" si="5"/>
        <v>27.24</v>
      </c>
      <c r="E50" s="96">
        <f t="shared" si="5"/>
        <v>4</v>
      </c>
      <c r="F50" s="96">
        <f t="shared" si="5"/>
        <v>145.83000000000001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27.24</v>
      </c>
      <c r="E51" s="97">
        <v>4</v>
      </c>
      <c r="F51" s="97">
        <v>145.83000000000001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89</v>
      </c>
      <c r="D55" s="96">
        <v>40406</v>
      </c>
      <c r="E55" s="96">
        <v>89</v>
      </c>
      <c r="F55" s="96">
        <v>38726</v>
      </c>
      <c r="G55" s="96"/>
      <c r="H55" s="96"/>
      <c r="I55" s="96">
        <v>89</v>
      </c>
      <c r="J55" s="96">
        <v>38692.400000000001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1158</v>
      </c>
      <c r="D56" s="96">
        <f t="shared" si="6"/>
        <v>936935.54</v>
      </c>
      <c r="E56" s="96">
        <f t="shared" si="6"/>
        <v>958</v>
      </c>
      <c r="F56" s="96">
        <f t="shared" si="6"/>
        <v>732065.96999999986</v>
      </c>
      <c r="G56" s="96">
        <f t="shared" si="6"/>
        <v>19</v>
      </c>
      <c r="H56" s="96">
        <f t="shared" si="6"/>
        <v>19943.199999999997</v>
      </c>
      <c r="I56" s="96">
        <f t="shared" si="6"/>
        <v>153</v>
      </c>
      <c r="J56" s="96">
        <f t="shared" si="6"/>
        <v>78335.81</v>
      </c>
      <c r="K56" s="96">
        <f t="shared" si="6"/>
        <v>109</v>
      </c>
      <c r="L56" s="96">
        <f t="shared" si="6"/>
        <v>90963.19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Новозаводський районний суд м.Чернігова,_x000D_
 Початок періоду: 01.01.2021, Кінець періоду: 31.03.2021&amp;L62DFA7FC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109</v>
      </c>
      <c r="F4" s="93">
        <f>SUM(F5:F25)</f>
        <v>90963.19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7</v>
      </c>
      <c r="F5" s="95">
        <v>6359.19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6</v>
      </c>
      <c r="F6" s="95">
        <v>28935.02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59</v>
      </c>
      <c r="F7" s="95">
        <v>24683.48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>
        <v>14</v>
      </c>
      <c r="F11" s="95">
        <v>12712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3</v>
      </c>
      <c r="F13" s="95">
        <v>2724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4</v>
      </c>
      <c r="F14" s="95">
        <v>2724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>
        <v>13</v>
      </c>
      <c r="F17" s="95">
        <v>9420.5</v>
      </c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>
        <v>3</v>
      </c>
      <c r="F20" s="95">
        <v>3405</v>
      </c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Новозаводський районний суд м.Чернігова,_x000D_
 Початок періоду: 01.01.2021, Кінець періоду: 31.03.2021&amp;L62DFA7FC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2021-06-17T06:04:08Z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10_00751_1.2021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62DFA7FC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