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<sst xmlns="http://schemas.openxmlformats.org/spreadsheetml/2006/main" count="148" uniqueCount="127">
  <si>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</si>
  <si>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</si>
  <si>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</si>
  <si>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</si>
  <si>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</si>
  <si>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</si>
  <si>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</si>
  <si>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</si>
  <si>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</si>
  <si>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</si>
  <si>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</si>
  <si>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</si>
  <si>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</si>
  <si>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</si>
  <si>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</si>
  <si>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</si>
  <si>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</si>
  <si>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</si>
  <si>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</si>
  <si>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</si>
  <si>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</si>
  <si>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</si>
  <si>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</si>
  <si>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</si>
  <si>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</si>
  <si>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</si>
  <si>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</si>
  <si>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</si>
  <si>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</si>
  <si>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</si>
  <si>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</si>
  <si>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</si>
  <si>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</si>
  <si>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</si>
  <si>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</si>
  <si>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</si>
  <si>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</si>
  <si>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</si>
  <si>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</si>
  <si>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</si>
  <si>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</si>
  <si>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</si>
  <si>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</si>
  <si>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</si>
  <si>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</si>
  <si>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</si>
  <si>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</si>
  <si>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</si>
  <si>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</si>
  <si>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</si>
  <si>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</si>
  <si>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</si>
  <si>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</si>
  <si>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</si>
  <si>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</si>
  <si>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</si>
  <si>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</si>
  <si>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</si>
  <si>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</si>
  <si>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</si>
  <si>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</si>
  <si>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</si>
  <si>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</si>
  <si>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</si>
  <si>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</si>
  <si>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</si>
  <si>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</si>
  <si>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</si>
  <si>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</si>
  <si>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</si>
  <si>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</si>
  <si>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</si>
  <si>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</si>
  <si>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</si>
  <si>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</si>
  <si>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</si>
  <si>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</si>
  <si>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</si>
  <si>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</si>
  <si>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</si>
  <si>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</si>
  <si>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</si>
  <si>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</si>
  <si>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</si>
  <si>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</si>
  <si>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</si>
  <si>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</si>
  <si>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</si>
  <si>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</si>
  <si>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</si>
  <si>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</si>
  <si>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</si>
  <si>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</si>
  <si>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</si>
  <si>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</si>
  <si>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</si>
  <si>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</si>
  <si>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</si>
  <si>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</si>
  <si>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</si>
  <si>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</si>
  <si>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</si>
  <si>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</si>
  <si>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</si>
  <si>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</si>
  <si>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</si>
  <si>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</si>
  <si>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</si>
  <si>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</si>
  <si>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</si>
  <si>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</si>
  <si>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</si>
  <si>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</si>
  <si>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</si>
  <si>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</si>
  <si>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</si>
  <si>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</si>
  <si>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</si>
  <si>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Полтавський окружний адміністративний суд</t>
  </si>
  <si>
    <t>36000, м.Полтава, вул.Пушкарівська, 9/26</t>
  </si>
  <si>
    <t>перше півріччя 2020 року</t>
  </si>
  <si>
    <t>С.О.Удовіченко</t>
  </si>
  <si>
    <t>О.В.Ващенко</t>
  </si>
  <si>
    <t>(0532) 526815</t>
  </si>
  <si>
    <t>(0532) 527869</t>
  </si>
  <si>
    <t>inbox@adm.pl.court.gov.ua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</si>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</sst>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&amp;LA9FA8F35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3499</v>
      </c>
      <c r="E1" s="70">
        <v>3499</v>
      </c>
      <c r="F1" s="70">
        <v>3499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3450</v>
      </c>
      <c r="D39" s="86">
        <f aca="true" t="shared" si="3" ref="D39:K39">SUM(D40,D47,D48,D49)</f>
        <v>5312047.199999911</v>
      </c>
      <c r="E39" s="74">
        <f t="shared" si="3"/>
        <v>2280</v>
      </c>
      <c r="F39" s="86">
        <f t="shared" si="3"/>
        <v>4626040.52</v>
      </c>
      <c r="G39" s="74">
        <f t="shared" si="3"/>
        <v>110</v>
      </c>
      <c r="H39" s="86">
        <f t="shared" si="3"/>
        <v>173930.28999999998</v>
      </c>
      <c r="I39" s="74">
        <f t="shared" si="3"/>
        <v>12</v>
      </c>
      <c r="J39" s="86">
        <f t="shared" si="3"/>
        <v>885784.8200000001</v>
      </c>
      <c r="K39" s="74">
        <f t="shared" si="3"/>
        <v>1048</v>
      </c>
      <c r="L39" s="86">
        <f>SUM(L40,L47,L48,L49)</f>
        <v>896107.4000000111</v>
      </c>
    </row>
    <row r="40" spans="1:12" ht="21" customHeight="1">
      <c r="A40" s="61">
        <v>35</v>
      </c>
      <c r="B40" s="64" t="s">
        <v>85</v>
      </c>
      <c r="C40" s="75">
        <f>SUM(C41,C44)</f>
        <v>3292</v>
      </c>
      <c r="D40" s="87">
        <f>SUM(D41,D44)</f>
        <v>5213042.999999911</v>
      </c>
      <c r="E40" s="75">
        <f aca="true" t="shared" si="4" ref="E40:L40">SUM(E41,E44)</f>
        <v>2147</v>
      </c>
      <c r="F40" s="87">
        <f t="shared" si="4"/>
        <v>4541267.38</v>
      </c>
      <c r="G40" s="75">
        <f t="shared" si="4"/>
        <v>108</v>
      </c>
      <c r="H40" s="87">
        <f t="shared" si="4"/>
        <v>172242.47999999998</v>
      </c>
      <c r="I40" s="75">
        <f t="shared" si="4"/>
        <v>12</v>
      </c>
      <c r="J40" s="87">
        <f t="shared" si="4"/>
        <v>885784.8200000001</v>
      </c>
      <c r="K40" s="75">
        <f t="shared" si="4"/>
        <v>1025</v>
      </c>
      <c r="L40" s="87">
        <f t="shared" si="4"/>
        <v>881603.600000011</v>
      </c>
    </row>
    <row r="41" spans="1:12" ht="19.5" customHeight="1">
      <c r="A41" s="61">
        <v>36</v>
      </c>
      <c r="B41" s="64" t="s">
        <v>86</v>
      </c>
      <c r="C41" s="76">
        <v>581</v>
      </c>
      <c r="D41" s="88">
        <v>2129061</v>
      </c>
      <c r="E41" s="77">
        <v>513</v>
      </c>
      <c r="F41" s="89">
        <v>2126498.86</v>
      </c>
      <c r="G41" s="76">
        <v>24</v>
      </c>
      <c r="H41" s="88">
        <v>60186.2</v>
      </c>
      <c r="I41" s="78">
        <v>2</v>
      </c>
      <c r="J41" s="93">
        <v>877666.42</v>
      </c>
      <c r="K41" s="77">
        <v>42</v>
      </c>
      <c r="L41" s="89">
        <v>51734</v>
      </c>
    </row>
    <row r="42" spans="1:12" ht="16.5" customHeight="1">
      <c r="A42" s="61">
        <v>37</v>
      </c>
      <c r="B42" s="65" t="s">
        <v>87</v>
      </c>
      <c r="C42" s="76">
        <v>359</v>
      </c>
      <c r="D42" s="88">
        <v>1878509</v>
      </c>
      <c r="E42" s="77">
        <v>339</v>
      </c>
      <c r="F42" s="89">
        <v>1893375.29</v>
      </c>
      <c r="G42" s="76">
        <v>18</v>
      </c>
      <c r="H42" s="88">
        <v>54418.71</v>
      </c>
      <c r="I42" s="78">
        <v>1</v>
      </c>
      <c r="J42" s="93">
        <v>877665.62</v>
      </c>
      <c r="K42" s="77">
        <v>1</v>
      </c>
      <c r="L42" s="89">
        <v>2102</v>
      </c>
    </row>
    <row r="43" spans="1:12" ht="16.5" customHeight="1">
      <c r="A43" s="61">
        <v>38</v>
      </c>
      <c r="B43" s="65" t="s">
        <v>76</v>
      </c>
      <c r="C43" s="76">
        <v>222</v>
      </c>
      <c r="D43" s="88">
        <v>250552</v>
      </c>
      <c r="E43" s="77">
        <v>174</v>
      </c>
      <c r="F43" s="89">
        <v>233123.57</v>
      </c>
      <c r="G43" s="76">
        <v>6</v>
      </c>
      <c r="H43" s="88">
        <v>5767.49</v>
      </c>
      <c r="I43" s="78">
        <v>1</v>
      </c>
      <c r="J43" s="93">
        <v>0.8</v>
      </c>
      <c r="K43" s="77">
        <v>41</v>
      </c>
      <c r="L43" s="89">
        <v>49632</v>
      </c>
    </row>
    <row r="44" spans="1:12" ht="21" customHeight="1">
      <c r="A44" s="61">
        <v>39</v>
      </c>
      <c r="B44" s="64" t="s">
        <v>88</v>
      </c>
      <c r="C44" s="76">
        <v>2711</v>
      </c>
      <c r="D44" s="88">
        <v>3083981.99999991</v>
      </c>
      <c r="E44" s="77">
        <v>1634</v>
      </c>
      <c r="F44" s="89">
        <v>2414768.52</v>
      </c>
      <c r="G44" s="76">
        <v>84</v>
      </c>
      <c r="H44" s="88">
        <v>112056.28</v>
      </c>
      <c r="I44" s="78">
        <v>10</v>
      </c>
      <c r="J44" s="93">
        <v>8118.4</v>
      </c>
      <c r="K44" s="77">
        <v>983</v>
      </c>
      <c r="L44" s="89">
        <v>829869.600000011</v>
      </c>
    </row>
    <row r="45" spans="1:12" ht="30" customHeight="1">
      <c r="A45" s="61">
        <v>40</v>
      </c>
      <c r="B45" s="65" t="s">
        <v>89</v>
      </c>
      <c r="C45" s="76">
        <v>394</v>
      </c>
      <c r="D45" s="88">
        <v>1193936</v>
      </c>
      <c r="E45" s="77">
        <v>364</v>
      </c>
      <c r="F45" s="89">
        <v>1336548.53</v>
      </c>
      <c r="G45" s="76">
        <v>25</v>
      </c>
      <c r="H45" s="88">
        <v>73470.88</v>
      </c>
      <c r="I45" s="78">
        <v>3</v>
      </c>
      <c r="J45" s="93">
        <v>3254.6</v>
      </c>
      <c r="K45" s="77">
        <v>2</v>
      </c>
      <c r="L45" s="89">
        <v>4204</v>
      </c>
    </row>
    <row r="46" spans="1:12" ht="21" customHeight="1">
      <c r="A46" s="61">
        <v>41</v>
      </c>
      <c r="B46" s="65" t="s">
        <v>79</v>
      </c>
      <c r="C46" s="76">
        <v>2317</v>
      </c>
      <c r="D46" s="88">
        <v>1890046.00000006</v>
      </c>
      <c r="E46" s="77">
        <v>1270</v>
      </c>
      <c r="F46" s="89">
        <v>1078219.99000002</v>
      </c>
      <c r="G46" s="76">
        <v>59</v>
      </c>
      <c r="H46" s="88">
        <v>38585.4</v>
      </c>
      <c r="I46" s="78">
        <v>7</v>
      </c>
      <c r="J46" s="93">
        <v>4863.8</v>
      </c>
      <c r="K46" s="77">
        <v>981</v>
      </c>
      <c r="L46" s="89">
        <v>825665.600000011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2522.4</v>
      </c>
      <c r="E47" s="77">
        <v>2</v>
      </c>
      <c r="F47" s="89">
        <v>1477.6</v>
      </c>
      <c r="G47" s="76">
        <v>1</v>
      </c>
      <c r="H47" s="88">
        <v>1057.2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155</v>
      </c>
      <c r="D49" s="88">
        <v>96481.8000000002</v>
      </c>
      <c r="E49" s="77">
        <v>131</v>
      </c>
      <c r="F49" s="89">
        <v>83295.5400000001</v>
      </c>
      <c r="G49" s="76">
        <v>1</v>
      </c>
      <c r="H49" s="88">
        <v>630.61</v>
      </c>
      <c r="I49" s="78">
        <v>0</v>
      </c>
      <c r="J49" s="93">
        <v>0</v>
      </c>
      <c r="K49" s="77">
        <v>23</v>
      </c>
      <c r="L49" s="89">
        <v>14503.8</v>
      </c>
    </row>
    <row r="50" spans="1:12" ht="21.75" customHeight="1">
      <c r="A50" s="61">
        <v>45</v>
      </c>
      <c r="B50" s="63" t="s">
        <v>116</v>
      </c>
      <c r="C50" s="74">
        <f>SUM(C51:C54)</f>
        <v>42</v>
      </c>
      <c r="D50" s="86">
        <f aca="true" t="shared" si="5" ref="D50:L50">SUM(D51:D54)</f>
        <v>1734.15</v>
      </c>
      <c r="E50" s="74">
        <f t="shared" si="5"/>
        <v>42</v>
      </c>
      <c r="F50" s="86">
        <f t="shared" si="5"/>
        <v>1833.33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38</v>
      </c>
      <c r="D51" s="87">
        <v>1595.42</v>
      </c>
      <c r="E51" s="79">
        <v>38</v>
      </c>
      <c r="F51" s="90">
        <v>1599.9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63.06</v>
      </c>
      <c r="E52" s="79">
        <v>1</v>
      </c>
      <c r="F52" s="90">
        <v>63.06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75.67</v>
      </c>
      <c r="E54" s="79">
        <v>3</v>
      </c>
      <c r="F54" s="90">
        <v>170.37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3492</v>
      </c>
      <c r="D56" s="86">
        <f aca="true" t="shared" si="6" ref="D56:L56">SUM(D6,D28,D39,D50,D55)</f>
        <v>5313781.349999911</v>
      </c>
      <c r="E56" s="74">
        <f t="shared" si="6"/>
        <v>2322</v>
      </c>
      <c r="F56" s="86">
        <f t="shared" si="6"/>
        <v>4627873.85</v>
      </c>
      <c r="G56" s="74">
        <f t="shared" si="6"/>
        <v>110</v>
      </c>
      <c r="H56" s="86">
        <f t="shared" si="6"/>
        <v>173930.28999999998</v>
      </c>
      <c r="I56" s="74">
        <f t="shared" si="6"/>
        <v>12</v>
      </c>
      <c r="J56" s="86">
        <f t="shared" si="6"/>
        <v>885784.8200000001</v>
      </c>
      <c r="K56" s="74">
        <f t="shared" si="6"/>
        <v>1048</v>
      </c>
      <c r="L56" s="86">
        <f t="shared" si="6"/>
        <v>896107.4000000111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&amp;LA9FA8F35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1030</v>
      </c>
      <c r="F4" s="84">
        <f>SUM(F5:F25)</f>
        <v>880972.9299999961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83</v>
      </c>
      <c r="F5" s="85">
        <v>70206.8000000001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4</v>
      </c>
      <c r="F11" s="85">
        <v>3363.2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</v>
      </c>
      <c r="F12" s="85">
        <v>3363.2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252</v>
      </c>
      <c r="F13" s="85">
        <v>226220.289999999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247</v>
      </c>
      <c r="F14" s="85">
        <v>207467.399999999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1471.4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435</v>
      </c>
      <c r="F17" s="85">
        <v>366358.239999998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</v>
      </c>
      <c r="F18" s="85">
        <v>1681.6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840.8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&amp;LA9FA8F35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2020-07-20T05:49:49Z</dcterms:modified>
  <cp:category/>
  <cp:version/>
  <cp:contentType/>
  <cp:contentStatus/>
</cp:coreProperties>
</file>