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6" i="3"/>
  <c r="C56"/>
  <c r="I6"/>
  <c r="J6"/>
  <c r="K6"/>
  <c r="K56"/>
  <c r="L6"/>
  <c r="L56"/>
  <c r="C21"/>
  <c r="D21"/>
  <c r="D6"/>
  <c r="D56"/>
  <c r="E21"/>
  <c r="E6"/>
  <c r="E56"/>
  <c r="F21"/>
  <c r="F6"/>
  <c r="F56"/>
  <c r="G21"/>
  <c r="G6"/>
  <c r="G56"/>
  <c r="H21"/>
  <c r="H6"/>
  <c r="H56"/>
  <c r="I21"/>
  <c r="J21"/>
  <c r="K21"/>
  <c r="L21"/>
  <c r="C28"/>
  <c r="D28"/>
  <c r="E28"/>
  <c r="F28"/>
  <c r="G28"/>
  <c r="H28"/>
  <c r="I28"/>
  <c r="J28"/>
  <c r="K28"/>
  <c r="L28"/>
  <c r="C39"/>
  <c r="D39"/>
  <c r="E39"/>
  <c r="F39"/>
  <c r="G39"/>
  <c r="H39"/>
  <c r="K39"/>
  <c r="L39"/>
  <c r="C40"/>
  <c r="D40"/>
  <c r="E40"/>
  <c r="F40"/>
  <c r="G40"/>
  <c r="H40"/>
  <c r="I40"/>
  <c r="I39"/>
  <c r="J40"/>
  <c r="J39"/>
  <c r="K40"/>
  <c r="L40"/>
  <c r="C50"/>
  <c r="D50"/>
  <c r="E50"/>
  <c r="F50"/>
  <c r="G50"/>
  <c r="H50"/>
  <c r="I50"/>
  <c r="J50"/>
  <c r="K50"/>
  <c r="L50"/>
  <c r="I56"/>
  <c r="J56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<sst xmlns="http://schemas.openxmlformats.org/spreadsheetml/2006/main" count="154" uniqueCount="129">
  <si>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</si>
  <si>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</si>
  <si>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</si>
  <si>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</si>
  <si>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</si>
  <si>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</si>
  <si>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</si>
  <si>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</si>
  <si>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</si>
  <si>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</si>
  <si>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</si>
  <si>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</si>
  <si>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</si>
  <si>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</si>
  <si>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</si>
  <si>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</si>
  <si>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</si>
  <si>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</si>
  <si>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</si>
  <si>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</si>
  <si>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</si>
  <si>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</si>
  <si>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</si>
  <si>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</si>
  <si>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</si>
  <si>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</si>
  <si>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</si>
  <si>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</si>
  <si>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</si>
  <si>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</si>
  <si>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</si>
  <si>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</si>
  <si>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</si>
  <si>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</si>
  <si>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</si>
  <si>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</si>
  <si>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</si>
  <si>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</si>
  <si>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</si>
  <si>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</si>
  <si>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</si>
  <si>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</si>
  <si>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</si>
  <si>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</si>
  <si>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</si>
  <si>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</si>
  <si>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</si>
  <si>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</si>
  <si>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</si>
  <si>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</si>
  <si>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</si>
  <si>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</si>
  <si>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</si>
  <si>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</si>
  <si>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</si>
  <si>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</si>
  <si>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</si>
  <si>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</si>
  <si>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</si>
  <si>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</si>
  <si>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</si>
  <si>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</si>
  <si>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</si>
  <si>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</si>
  <si>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</si>
  <si>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</si>
  <si>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</si>
  <si>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</si>
  <si>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</si>
  <si>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</si>
  <si>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</si>
  <si>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</si>
  <si>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</si>
  <si>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</si>
  <si>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</si>
  <si>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</si>
  <si>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</si>
  <si>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</si>
  <si>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</si>
  <si>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</si>
  <si>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</si>
  <si>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</si>
  <si>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</si>
  <si>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</si>
  <si>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</si>
  <si>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</si>
  <si>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</si>
  <si>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</si>
  <si>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</si>
  <si>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</si>
  <si>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</si>
  <si>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</si>
  <si>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</si>
  <si>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</si>
  <si>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</si>
  <si>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</si>
  <si>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</si>
  <si>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</si>
  <si>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</si>
  <si>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</si>
  <si>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</si>
  <si>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</si>
  <si>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</si>
  <si>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</si>
  <si>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</si>
  <si>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</si>
  <si>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</si>
  <si>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</si>
  <si>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</si>
  <si>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</si>
  <si>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</si>
  <si>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</si>
  <si>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</si>
  <si>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</si>
  <si>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</si>
  <si>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</si>
  <si>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</si>
  <si>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</si>
  <si>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за дев'ять місяців 2021 року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</si>
  <si>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</si>
  <si>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</si>
  <si>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</si>
  <si>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/>
  </si>
  <si>
    <t>Ю.В. Рачкелюк</t>
  </si>
  <si>
    <t>Т.О. Осієвська</t>
  </si>
  <si>
    <t>(05241) 2-02-53</t>
  </si>
  <si>
    <t>(05241) 2-03-56</t>
  </si>
  <si>
    <t>inbox@ng.kr.court.gov.ua</t>
  </si>
  <si>
    <t>6 жовтня 2021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</si>
</sst>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126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&amp;C&amp;L117FB3DD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213</v>
      </c>
      <c r="D6" s="96">
        <f t="shared" si="0"/>
        <v>225101.6</v>
      </c>
      <c r="E6" s="96">
        <f t="shared" si="0"/>
        <v>193</v>
      </c>
      <c r="F6" s="96">
        <f t="shared" si="0"/>
        <v>219926.5</v>
      </c>
      <c r="G6" s="96">
        <f t="shared" si="0"/>
        <v>1</v>
      </c>
      <c r="H6" s="96">
        <f t="shared" si="0"/>
        <v>454</v>
      </c>
      <c r="I6" s="96">
        <f t="shared" si="0"/>
        <v>6</v>
      </c>
      <c r="J6" s="96">
        <f t="shared" si="0"/>
        <v>1975.8</v>
      </c>
      <c r="K6" s="96">
        <f t="shared" si="0"/>
        <v>12</v>
      </c>
      <c r="L6" s="96">
        <f t="shared" si="0"/>
        <v>4767</v>
      </c>
    </row>
    <row r="7" spans="1:12" ht="16.5" customHeight="1">
      <c r="A7" s="87">
        <v>2</v>
      </c>
      <c r="B7" s="90" t="s">
        <v>74</v>
      </c>
      <c r="C7" s="97">
        <v>67</v>
      </c>
      <c r="D7" s="97">
        <v>130783.1</v>
      </c>
      <c r="E7" s="97">
        <v>66</v>
      </c>
      <c r="F7" s="97">
        <v>116525.64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51</v>
      </c>
      <c r="D8" s="97">
        <v>115770</v>
      </c>
      <c r="E8" s="97">
        <v>51</v>
      </c>
      <c r="F8" s="97">
        <v>95694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16</v>
      </c>
      <c r="D9" s="97">
        <v>15013.1</v>
      </c>
      <c r="E9" s="97">
        <v>15</v>
      </c>
      <c r="F9" s="97">
        <v>20831.64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48</v>
      </c>
      <c r="D10" s="97">
        <v>50394</v>
      </c>
      <c r="E10" s="97">
        <v>44</v>
      </c>
      <c r="F10" s="97">
        <v>60617.96</v>
      </c>
      <c r="G10" s="97">
        <v>1</v>
      </c>
      <c r="H10" s="97">
        <v>454</v>
      </c>
      <c r="I10" s="97">
        <v>1</v>
      </c>
      <c r="J10" s="97">
        <v>840.8</v>
      </c>
      <c r="K10" s="97">
        <v>3</v>
      </c>
      <c r="L10" s="97">
        <v>2724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11350</v>
      </c>
      <c r="E11" s="97">
        <v>5</v>
      </c>
      <c r="F11" s="97">
        <v>22532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43</v>
      </c>
      <c r="D12" s="97">
        <v>39044</v>
      </c>
      <c r="E12" s="97">
        <v>39</v>
      </c>
      <c r="F12" s="97">
        <v>38085.96</v>
      </c>
      <c r="G12" s="97">
        <v>1</v>
      </c>
      <c r="H12" s="97">
        <v>454</v>
      </c>
      <c r="I12" s="97">
        <v>1</v>
      </c>
      <c r="J12" s="97">
        <v>840.8</v>
      </c>
      <c r="K12" s="97">
        <v>3</v>
      </c>
      <c r="L12" s="97">
        <v>2724</v>
      </c>
    </row>
    <row r="13" spans="1:12" ht="15" customHeight="1">
      <c r="A13" s="87">
        <v>8</v>
      </c>
      <c r="B13" s="90" t="s">
        <v>18</v>
      </c>
      <c r="C13" s="97">
        <v>19</v>
      </c>
      <c r="D13" s="97">
        <v>17252</v>
      </c>
      <c r="E13" s="97">
        <v>19</v>
      </c>
      <c r="F13" s="97">
        <v>17186.8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33</v>
      </c>
      <c r="D15" s="97">
        <v>16344</v>
      </c>
      <c r="E15" s="97">
        <v>33</v>
      </c>
      <c r="F15" s="97">
        <v>18723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2379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31</v>
      </c>
      <c r="D17" s="97">
        <v>14074</v>
      </c>
      <c r="E17" s="97">
        <v>31</v>
      </c>
      <c r="F17" s="97">
        <v>16344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45</v>
      </c>
      <c r="D18" s="97">
        <v>10215</v>
      </c>
      <c r="E18" s="97">
        <v>30</v>
      </c>
      <c r="F18" s="97">
        <v>6759.6</v>
      </c>
      <c r="G18" s="97"/>
      <c r="H18" s="97"/>
      <c r="I18" s="97">
        <v>5</v>
      </c>
      <c r="J18" s="97">
        <v>1135</v>
      </c>
      <c r="K18" s="97">
        <v>9</v>
      </c>
      <c r="L18" s="97">
        <v>2043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113.5</v>
      </c>
      <c r="E19" s="97">
        <v>1</v>
      </c>
      <c r="F19" s="97">
        <v>113.5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4</v>
      </c>
      <c r="D39" s="96">
        <f t="shared" si="3"/>
        <v>3632</v>
      </c>
      <c r="E39" s="96">
        <f t="shared" si="3"/>
        <v>4</v>
      </c>
      <c r="F39" s="96">
        <f t="shared" si="3"/>
        <v>2270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4</v>
      </c>
      <c r="D40" s="97">
        <f t="shared" si="4"/>
        <v>3632</v>
      </c>
      <c r="E40" s="97">
        <f t="shared" si="4"/>
        <v>4</v>
      </c>
      <c r="F40" s="97">
        <f t="shared" si="4"/>
        <v>2270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3632</v>
      </c>
      <c r="E44" s="97">
        <v>4</v>
      </c>
      <c r="F44" s="97">
        <v>2270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3632</v>
      </c>
      <c r="E46" s="97">
        <v>4</v>
      </c>
      <c r="F46" s="97">
        <v>2270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5</v>
      </c>
      <c r="D50" s="96">
        <f t="shared" si="5"/>
        <v>129.38999999999999</v>
      </c>
      <c r="E50" s="96">
        <f t="shared" si="5"/>
        <v>5</v>
      </c>
      <c r="F50" s="96">
        <f t="shared" si="5"/>
        <v>129.53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129.38999999999999</v>
      </c>
      <c r="E51" s="97">
        <v>5</v>
      </c>
      <c r="F51" s="97">
        <v>129.53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57</v>
      </c>
      <c r="D55" s="96">
        <v>25878</v>
      </c>
      <c r="E55" s="96">
        <v>36</v>
      </c>
      <c r="F55" s="96">
        <v>16344</v>
      </c>
      <c r="G55" s="96"/>
      <c r="H55" s="96"/>
      <c r="I55" s="96">
        <v>57</v>
      </c>
      <c r="J55" s="96">
        <v>25878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279</v>
      </c>
      <c r="D56" s="96">
        <f t="shared" si="6"/>
        <v>254740.99000000002</v>
      </c>
      <c r="E56" s="96">
        <f t="shared" si="6"/>
        <v>238</v>
      </c>
      <c r="F56" s="96">
        <f t="shared" si="6"/>
        <v>238670.03</v>
      </c>
      <c r="G56" s="96">
        <f t="shared" si="6"/>
        <v>1</v>
      </c>
      <c r="H56" s="96">
        <f t="shared" si="6"/>
        <v>454</v>
      </c>
      <c r="I56" s="96">
        <f t="shared" si="6"/>
        <v>63</v>
      </c>
      <c r="J56" s="96">
        <f t="shared" si="6"/>
        <v>27853.8</v>
      </c>
      <c r="K56" s="96">
        <f t="shared" si="6"/>
        <v>12</v>
      </c>
      <c r="L56" s="96">
        <f t="shared" si="6"/>
        <v>4767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Новгородківський районний суд Кіровоградської області,_x000D_
 Початок періоду: 01.01.2021, Кінець періоду: 30.09.2021&amp;L117FB3DD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12</v>
      </c>
      <c r="F4" s="93">
        <f>SUM(F5:F25)</f>
        <v>4767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12</v>
      </c>
      <c r="F7" s="95">
        <v>4767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Новгородківський районний суд Кіровоградської області,_x000D_
 Початок періоду: 01.01.2021, Кінець періоду: 30.09.2021&amp;L117FB3DD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2018-03-15T14:08:04Z</cp:lastPrinted>
  <dcterms:created xsi:type="dcterms:W3CDTF">2015-09-09T10:27:37Z</dcterms:created>
  <dcterms:modified xsi:type="dcterms:W3CDTF">2021-10-19T06:49:07Z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10_00393_3.2021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117FB3DD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