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I6" i="3"/>
  <c r="I56"/>
  <c r="J6"/>
  <c r="K6"/>
  <c r="K56"/>
  <c r="C21"/>
  <c r="C6"/>
  <c r="C56"/>
  <c r="D21"/>
  <c r="D6"/>
  <c r="D56"/>
  <c r="E21"/>
  <c r="E6"/>
  <c r="E56"/>
  <c r="F21"/>
  <c r="F6"/>
  <c r="F56"/>
  <c r="G21"/>
  <c r="G6"/>
  <c r="G56"/>
  <c r="H21"/>
  <c r="H6"/>
  <c r="H56"/>
  <c r="I21"/>
  <c r="J21"/>
  <c r="K21"/>
  <c r="L21"/>
  <c r="L6"/>
  <c r="L56"/>
  <c r="C28"/>
  <c r="D28"/>
  <c r="E28"/>
  <c r="F28"/>
  <c r="G28"/>
  <c r="H28"/>
  <c r="I28"/>
  <c r="J28"/>
  <c r="K28"/>
  <c r="L28"/>
  <c r="C39"/>
  <c r="D39"/>
  <c r="E39"/>
  <c r="H39"/>
  <c r="K39"/>
  <c r="L39"/>
  <c r="C40"/>
  <c r="D40"/>
  <c r="E40"/>
  <c r="F40"/>
  <c r="F39"/>
  <c r="G40"/>
  <c r="G39"/>
  <c r="H40"/>
  <c r="I40"/>
  <c r="I39"/>
  <c r="J40"/>
  <c r="J39"/>
  <c r="K40"/>
  <c r="L40"/>
  <c r="C50"/>
  <c r="D50"/>
  <c r="E50"/>
  <c r="F50"/>
  <c r="G50"/>
  <c r="H50"/>
  <c r="I50"/>
  <c r="J50"/>
  <c r="K50"/>
  <c r="L50"/>
  <c r="J56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<sst xmlns="http://schemas.openxmlformats.org/spreadsheetml/2006/main" count="154" uniqueCount="129">
  <si>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</si>
  <si>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</si>
  <si>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</si>
  <si>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</si>
  <si>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</si>
  <si>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</si>
  <si>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</si>
  <si>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</si>
  <si>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</si>
  <si>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</si>
  <si>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</si>
  <si>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</si>
  <si>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</si>
  <si>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</si>
  <si>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</si>
  <si>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</si>
  <si>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</si>
  <si>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</si>
  <si>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</si>
  <si>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</si>
  <si>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</si>
  <si>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</si>
  <si>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</si>
  <si>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</si>
  <si>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</si>
  <si>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</si>
  <si>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</si>
  <si>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</si>
  <si>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</si>
  <si>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</si>
  <si>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</si>
  <si>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</si>
  <si>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</si>
  <si>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</si>
  <si>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</si>
  <si>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</si>
  <si>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</si>
  <si>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</si>
  <si>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</si>
  <si>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</si>
  <si>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</si>
  <si>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</si>
  <si>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</si>
  <si>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</si>
  <si>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</si>
  <si>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</si>
  <si>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</si>
  <si>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</si>
  <si>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</si>
  <si>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</si>
  <si>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</si>
  <si>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</si>
  <si>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</si>
  <si>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</si>
  <si>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</si>
  <si>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</si>
  <si>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</si>
  <si>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</si>
  <si>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</si>
  <si>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</si>
  <si>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</si>
  <si>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</si>
  <si>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</si>
  <si>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</si>
  <si>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</si>
  <si>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</si>
  <si>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</si>
  <si>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</si>
  <si>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</si>
  <si>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</si>
  <si>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</si>
  <si>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</si>
  <si>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</si>
  <si>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</si>
  <si>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</si>
  <si>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</si>
  <si>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</si>
  <si>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</si>
  <si>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</si>
  <si>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</si>
  <si>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</si>
  <si>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</si>
  <si>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</si>
  <si>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</si>
  <si>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</si>
  <si>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</si>
  <si>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</si>
  <si>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</si>
  <si>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</si>
  <si>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</si>
  <si>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</si>
  <si>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</si>
  <si>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</si>
  <si>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</si>
  <si>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</si>
  <si>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</si>
  <si>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</si>
  <si>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</si>
  <si>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</si>
  <si>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</si>
  <si>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</si>
  <si>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</si>
  <si>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</si>
  <si>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</si>
  <si>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</si>
  <si>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</si>
  <si>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</si>
  <si>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</si>
  <si>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</si>
  <si>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</si>
  <si>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</si>
  <si>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</si>
  <si>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</si>
  <si>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</si>
  <si>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</si>
  <si>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</si>
  <si>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</si>
  <si>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</si>
  <si>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перший квартал 2021 року</t>
  </si>
  <si>
    <t>Новгородківський районний суд Кіровоградської області</t>
  </si>
  <si>
    <t>28200. Кіровоградська область.смт. Новгородка</t>
  </si>
  <si>
    <t>вул. Дружби</t>
  </si>
  <si>
    <t/>
  </si>
  <si>
    <t>Ю.В. Рачкелюк</t>
  </si>
  <si>
    <t>Т.О. Осієвська</t>
  </si>
  <si>
    <t>(05241) 2-02-53</t>
  </si>
  <si>
    <t>(02541) 2-03-56</t>
  </si>
  <si>
    <t>zast_kerap@ng.kr.court.gov.ua</t>
  </si>
  <si>
    <t>2 квітня 2021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</si>
</sst>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126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&amp;C&amp;LE2F3C5E1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88</v>
      </c>
      <c r="D6" s="96">
        <f t="shared" si="0"/>
        <v>92956.5</v>
      </c>
      <c r="E6" s="96">
        <f t="shared" si="0"/>
        <v>78</v>
      </c>
      <c r="F6" s="96">
        <f t="shared" si="0"/>
        <v>86988.500000000015</v>
      </c>
      <c r="G6" s="96">
        <f t="shared" si="0"/>
        <v>0</v>
      </c>
      <c r="H6" s="96">
        <f t="shared" si="0"/>
        <v>0</v>
      </c>
      <c r="I6" s="96">
        <f t="shared" si="0"/>
        <v>2</v>
      </c>
      <c r="J6" s="96">
        <f t="shared" si="0"/>
        <v>1067.8</v>
      </c>
      <c r="K6" s="96">
        <f t="shared" si="0"/>
        <v>5</v>
      </c>
      <c r="L6" s="96">
        <f t="shared" si="0"/>
        <v>1816</v>
      </c>
    </row>
    <row r="7" spans="1:12" ht="16.5" customHeight="1">
      <c r="A7" s="87">
        <v>2</v>
      </c>
      <c r="B7" s="90" t="s">
        <v>74</v>
      </c>
      <c r="C7" s="97">
        <v>30</v>
      </c>
      <c r="D7" s="97">
        <v>61290</v>
      </c>
      <c r="E7" s="97">
        <v>29</v>
      </c>
      <c r="F7" s="97">
        <v>55657.64</v>
      </c>
      <c r="G7" s="97"/>
      <c r="H7" s="97"/>
      <c r="I7" s="97"/>
      <c r="J7" s="97"/>
      <c r="K7" s="97"/>
      <c r="L7" s="97"/>
    </row>
    <row r="8" spans="1:12" ht="16.5" customHeight="1">
      <c r="A8" s="87">
        <v>3</v>
      </c>
      <c r="B8" s="91" t="s">
        <v>75</v>
      </c>
      <c r="C8" s="97">
        <v>25</v>
      </c>
      <c r="D8" s="97">
        <v>56750</v>
      </c>
      <c r="E8" s="97">
        <v>25</v>
      </c>
      <c r="F8" s="97">
        <v>48932</v>
      </c>
      <c r="G8" s="97"/>
      <c r="H8" s="97"/>
      <c r="I8" s="97"/>
      <c r="J8" s="97"/>
      <c r="K8" s="97"/>
      <c r="L8" s="97"/>
    </row>
    <row r="9" spans="1:12" ht="16.5" customHeight="1">
      <c r="A9" s="87">
        <v>4</v>
      </c>
      <c r="B9" s="91" t="s">
        <v>76</v>
      </c>
      <c r="C9" s="97">
        <v>5</v>
      </c>
      <c r="D9" s="97">
        <v>4540</v>
      </c>
      <c r="E9" s="97">
        <v>4</v>
      </c>
      <c r="F9" s="97">
        <v>6725.64</v>
      </c>
      <c r="G9" s="97"/>
      <c r="H9" s="97"/>
      <c r="I9" s="97"/>
      <c r="J9" s="97"/>
      <c r="K9" s="97"/>
      <c r="L9" s="97"/>
    </row>
    <row r="10" spans="1:12" ht="19.5" customHeight="1">
      <c r="A10" s="87">
        <v>5</v>
      </c>
      <c r="B10" s="90" t="s">
        <v>77</v>
      </c>
      <c r="C10" s="97">
        <v>18</v>
      </c>
      <c r="D10" s="97">
        <v>17706</v>
      </c>
      <c r="E10" s="97">
        <v>17</v>
      </c>
      <c r="F10" s="97">
        <v>18849.96</v>
      </c>
      <c r="G10" s="97"/>
      <c r="H10" s="97"/>
      <c r="I10" s="97">
        <v>1</v>
      </c>
      <c r="J10" s="97">
        <v>840.8</v>
      </c>
      <c r="K10" s="97">
        <v>1</v>
      </c>
      <c r="L10" s="97">
        <v>908</v>
      </c>
    </row>
    <row r="11" spans="1:12" ht="19.5" customHeight="1">
      <c r="A11" s="87">
        <v>6</v>
      </c>
      <c r="B11" s="91" t="s">
        <v>78</v>
      </c>
      <c r="C11" s="97">
        <v>1</v>
      </c>
      <c r="D11" s="97">
        <v>2270</v>
      </c>
      <c r="E11" s="97">
        <v>1</v>
      </c>
      <c r="F11" s="97">
        <v>2102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17</v>
      </c>
      <c r="D12" s="97">
        <v>15436</v>
      </c>
      <c r="E12" s="97">
        <v>16</v>
      </c>
      <c r="F12" s="97">
        <v>16747.96</v>
      </c>
      <c r="G12" s="97"/>
      <c r="H12" s="97"/>
      <c r="I12" s="97">
        <v>1</v>
      </c>
      <c r="J12" s="97">
        <v>840.8</v>
      </c>
      <c r="K12" s="97">
        <v>1</v>
      </c>
      <c r="L12" s="97">
        <v>908</v>
      </c>
    </row>
    <row r="13" spans="1:12" ht="15" customHeight="1">
      <c r="A13" s="87">
        <v>8</v>
      </c>
      <c r="B13" s="90" t="s">
        <v>18</v>
      </c>
      <c r="C13" s="97">
        <v>4</v>
      </c>
      <c r="D13" s="97">
        <v>3632</v>
      </c>
      <c r="E13" s="97">
        <v>4</v>
      </c>
      <c r="F13" s="97">
        <v>3564.8</v>
      </c>
      <c r="G13" s="97"/>
      <c r="H13" s="97"/>
      <c r="I13" s="97"/>
      <c r="J13" s="97"/>
      <c r="K13" s="97"/>
      <c r="L13" s="97"/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10</v>
      </c>
      <c r="D15" s="97">
        <v>4540</v>
      </c>
      <c r="E15" s="97">
        <v>10</v>
      </c>
      <c r="F15" s="97">
        <v>4994</v>
      </c>
      <c r="G15" s="97"/>
      <c r="H15" s="97"/>
      <c r="I15" s="97"/>
      <c r="J15" s="97"/>
      <c r="K15" s="97"/>
      <c r="L15" s="97"/>
    </row>
    <row r="16" spans="1:12" ht="21" customHeight="1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10</v>
      </c>
      <c r="D17" s="97">
        <v>4540</v>
      </c>
      <c r="E17" s="97">
        <v>10</v>
      </c>
      <c r="F17" s="97">
        <v>4994</v>
      </c>
      <c r="G17" s="97"/>
      <c r="H17" s="97"/>
      <c r="I17" s="97"/>
      <c r="J17" s="97"/>
      <c r="K17" s="97"/>
      <c r="L17" s="97"/>
    </row>
    <row r="18" spans="1:12" ht="21" customHeight="1">
      <c r="A18" s="87">
        <v>13</v>
      </c>
      <c r="B18" s="99" t="s">
        <v>104</v>
      </c>
      <c r="C18" s="97">
        <v>25</v>
      </c>
      <c r="D18" s="97">
        <v>5675</v>
      </c>
      <c r="E18" s="97">
        <v>17</v>
      </c>
      <c r="F18" s="97">
        <v>3808.6</v>
      </c>
      <c r="G18" s="97"/>
      <c r="H18" s="97"/>
      <c r="I18" s="97">
        <v>1</v>
      </c>
      <c r="J18" s="97">
        <v>227</v>
      </c>
      <c r="K18" s="97">
        <v>4</v>
      </c>
      <c r="L18" s="97">
        <v>908</v>
      </c>
    </row>
    <row r="19" spans="1:12" ht="21" customHeight="1">
      <c r="A19" s="87">
        <v>14</v>
      </c>
      <c r="B19" s="99" t="s">
        <v>105</v>
      </c>
      <c r="C19" s="97">
        <v>1</v>
      </c>
      <c r="D19" s="97">
        <v>113.5</v>
      </c>
      <c r="E19" s="97">
        <v>1</v>
      </c>
      <c r="F19" s="97">
        <v>113.5</v>
      </c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1</v>
      </c>
      <c r="D39" s="96">
        <f t="shared" si="3"/>
        <v>908</v>
      </c>
      <c r="E39" s="96">
        <f t="shared" si="3"/>
        <v>1</v>
      </c>
      <c r="F39" s="96">
        <f t="shared" si="3"/>
        <v>454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1</v>
      </c>
      <c r="D40" s="97">
        <f t="shared" si="4"/>
        <v>908</v>
      </c>
      <c r="E40" s="97">
        <f t="shared" si="4"/>
        <v>1</v>
      </c>
      <c r="F40" s="97">
        <f t="shared" si="4"/>
        <v>454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1</v>
      </c>
      <c r="D44" s="97">
        <v>908</v>
      </c>
      <c r="E44" s="97">
        <v>1</v>
      </c>
      <c r="F44" s="97">
        <v>454</v>
      </c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1</v>
      </c>
      <c r="D46" s="97">
        <v>908</v>
      </c>
      <c r="E46" s="97">
        <v>1</v>
      </c>
      <c r="F46" s="97">
        <v>454</v>
      </c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2</v>
      </c>
      <c r="D50" s="96">
        <f t="shared" si="5"/>
        <v>40.86</v>
      </c>
      <c r="E50" s="96">
        <f t="shared" si="5"/>
        <v>2</v>
      </c>
      <c r="F50" s="96">
        <f t="shared" si="5"/>
        <v>41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2</v>
      </c>
      <c r="D51" s="97">
        <v>40.86</v>
      </c>
      <c r="E51" s="97">
        <v>2</v>
      </c>
      <c r="F51" s="97">
        <v>41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27</v>
      </c>
      <c r="D55" s="96">
        <v>12258</v>
      </c>
      <c r="E55" s="96">
        <v>11</v>
      </c>
      <c r="F55" s="96">
        <v>4994</v>
      </c>
      <c r="G55" s="96"/>
      <c r="H55" s="96"/>
      <c r="I55" s="96">
        <v>27</v>
      </c>
      <c r="J55" s="96">
        <v>12258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118</v>
      </c>
      <c r="D56" s="96">
        <f t="shared" si="6"/>
        <v>106163.36</v>
      </c>
      <c r="E56" s="96">
        <f t="shared" si="6"/>
        <v>92</v>
      </c>
      <c r="F56" s="96">
        <f t="shared" si="6"/>
        <v>92477.500000000015</v>
      </c>
      <c r="G56" s="96">
        <f t="shared" si="6"/>
        <v>0</v>
      </c>
      <c r="H56" s="96">
        <f t="shared" si="6"/>
        <v>0</v>
      </c>
      <c r="I56" s="96">
        <f t="shared" si="6"/>
        <v>29</v>
      </c>
      <c r="J56" s="96">
        <f t="shared" si="6"/>
        <v>13325.8</v>
      </c>
      <c r="K56" s="96">
        <f t="shared" si="6"/>
        <v>5</v>
      </c>
      <c r="L56" s="96">
        <f t="shared" si="6"/>
        <v>1816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Новгородківський районний суд Кіровоградської області,_x000D_
 Початок періоду: 01.01.2021, Кінець періоду: 31.03.2021&amp;LE2F3C5E1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5</v>
      </c>
      <c r="F4" s="93">
        <f>SUM(F5:F25)</f>
        <v>1816</v>
      </c>
    </row>
    <row r="5" spans="1:6" ht="20.25" customHeight="1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5</v>
      </c>
      <c r="F7" s="95">
        <v>1816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/>
      <c r="F13" s="95"/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Новгородківський районний суд Кіровоградської області,_x000D_
 Початок періоду: 01.01.2021, Кінець періоду: 31.03.2021&amp;LE2F3C5E1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Зубенко АВ</cp:lastModifiedBy>
  <cp:lastPrinted>2018-03-15T14:08:04Z</cp:lastPrinted>
  <dcterms:created xsi:type="dcterms:W3CDTF">2015-09-09T10:27:37Z</dcterms:created>
  <dcterms:modified xsi:type="dcterms:W3CDTF">2021-07-15T08:42:43Z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10_00393_1.2021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12744587</vt:lpwstr>
  </property>
  <property fmtid="{D5CDD505-2E9C-101B-9397-08002B2CF9AE}" pid="9" name="Підрозділ">
    <vt:lpwstr>Новгородківський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