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I6" i="3"/>
  <c r="L6"/>
  <c r="L56"/>
  <c r="C21"/>
  <c r="C6"/>
  <c r="C56"/>
  <c r="D21"/>
  <c r="D6"/>
  <c r="D56"/>
  <c r="E21"/>
  <c r="E6"/>
  <c r="E56"/>
  <c r="F21"/>
  <c r="F6"/>
  <c r="G21"/>
  <c r="G6"/>
  <c r="G56"/>
  <c r="H21"/>
  <c r="H6"/>
  <c r="H56"/>
  <c r="I21"/>
  <c r="J21"/>
  <c r="J6"/>
  <c r="J56"/>
  <c r="K21"/>
  <c r="K6"/>
  <c r="K56"/>
  <c r="L21"/>
  <c r="C28"/>
  <c r="D28"/>
  <c r="E28"/>
  <c r="F28"/>
  <c r="G28"/>
  <c r="H28"/>
  <c r="I28"/>
  <c r="J28"/>
  <c r="K28"/>
  <c r="L28"/>
  <c r="C39"/>
  <c r="H39"/>
  <c r="K39"/>
  <c r="L39"/>
  <c r="C40"/>
  <c r="D40"/>
  <c r="D39"/>
  <c r="E40"/>
  <c r="E39"/>
  <c r="F40"/>
  <c r="F39"/>
  <c r="G40"/>
  <c r="G39"/>
  <c r="H40"/>
  <c r="I40"/>
  <c r="I39"/>
  <c r="I56"/>
  <c r="J40"/>
  <c r="J39"/>
  <c r="K40"/>
  <c r="L40"/>
  <c r="C50"/>
  <c r="D50"/>
  <c r="E50"/>
  <c r="F50"/>
  <c r="G50"/>
  <c r="H50"/>
  <c r="I50"/>
  <c r="J50"/>
  <c r="K50"/>
  <c r="L50"/>
  <c r="F56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<sst xmlns="http://schemas.openxmlformats.org/spreadsheetml/2006/main" count="154" uniqueCount="129">
  <si>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</si>
  <si>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</si>
  <si>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</si>
  <si>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</si>
  <si>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</si>
  <si>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</si>
  <si>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</si>
  <si>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</si>
  <si>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</si>
  <si>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</si>
  <si>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</si>
  <si>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</si>
  <si>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</si>
  <si>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</si>
  <si>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</si>
  <si>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</si>
  <si>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</si>
  <si>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</si>
  <si>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</si>
  <si>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</si>
  <si>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</si>
  <si>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</si>
  <si>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</si>
  <si>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</si>
  <si>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</si>
  <si>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</si>
  <si>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</si>
  <si>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</si>
  <si>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</si>
  <si>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</si>
  <si>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</si>
  <si>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</si>
  <si>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</si>
  <si>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</si>
  <si>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</si>
  <si>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</si>
  <si>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</si>
  <si>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</si>
  <si>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</si>
  <si>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</si>
  <si>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</si>
  <si>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</si>
  <si>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</si>
  <si>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</si>
  <si>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</si>
  <si>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</si>
  <si>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</si>
  <si>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</si>
  <si>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</si>
  <si>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</si>
  <si>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</si>
  <si>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</si>
  <si>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</si>
  <si>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</si>
  <si>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</si>
  <si>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</si>
  <si>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</si>
  <si>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</si>
  <si>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</si>
  <si>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</si>
  <si>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</si>
  <si>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</si>
  <si>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</si>
  <si>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</si>
  <si>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</si>
  <si>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</si>
  <si>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</si>
  <si>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</si>
  <si>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</si>
  <si>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</si>
  <si>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</si>
  <si>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</si>
  <si>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</si>
  <si>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</si>
  <si>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</si>
  <si>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</si>
  <si>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</si>
  <si>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</si>
  <si>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</si>
  <si>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</si>
  <si>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</si>
  <si>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</si>
  <si>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</si>
  <si>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</si>
  <si>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</si>
  <si>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</si>
  <si>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</si>
  <si>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</si>
  <si>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</si>
  <si>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</si>
  <si>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</si>
  <si>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</si>
  <si>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</si>
  <si>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</si>
  <si>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</si>
  <si>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</si>
  <si>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</si>
  <si>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</si>
  <si>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</si>
  <si>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</si>
  <si>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</si>
  <si>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</si>
  <si>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</si>
  <si>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</si>
  <si>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</si>
  <si>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</si>
  <si>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</si>
  <si>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</si>
  <si>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</si>
  <si>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</si>
  <si>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</si>
  <si>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</si>
  <si>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</si>
  <si>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</si>
  <si>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</si>
  <si>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</si>
  <si>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</si>
  <si>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</si>
  <si>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перший квартал 2020 року</t>
  </si>
  <si>
    <t>Новгородківський районний суд Кіровоградської області</t>
  </si>
  <si>
    <t>28200. Кіровоградська область.смт. Новгородка</t>
  </si>
  <si>
    <t>вул. Дружби</t>
  </si>
  <si>
    <t/>
  </si>
  <si>
    <t>Ю.В. Рачкелюк</t>
  </si>
  <si>
    <t>Т.О. Осієвська</t>
  </si>
  <si>
    <t>(05241) 2-02-53</t>
  </si>
  <si>
    <t>(05241) 2-03-56</t>
  </si>
  <si>
    <t>inbox@ng.kr.court.gov.ua</t>
  </si>
  <si>
    <t>8 квітня 2020 року</t>
  </si>
</sst>
</file>

<file path=xl/styles.xml><?xml version="1.0" encoding="utf-8"?>
<styleSheet xmlns="http://schemas.openxmlformats.org/spreadsheetml/2006/main">
  <numFmts count="1">
    <numFmt numFmtId="211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126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&amp;C&amp;L74B5F90B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62</v>
      </c>
      <c r="D6" s="96">
        <f t="shared" si="0"/>
        <v>76461.8</v>
      </c>
      <c r="E6" s="96">
        <f t="shared" si="0"/>
        <v>48</v>
      </c>
      <c r="F6" s="96">
        <f t="shared" si="0"/>
        <v>73109.700000000012</v>
      </c>
      <c r="G6" s="96">
        <f t="shared" si="0"/>
        <v>0</v>
      </c>
      <c r="H6" s="96">
        <f t="shared" si="0"/>
        <v>0</v>
      </c>
      <c r="I6" s="96">
        <f t="shared" si="0"/>
        <v>0</v>
      </c>
      <c r="J6" s="96">
        <f t="shared" si="0"/>
        <v>0</v>
      </c>
      <c r="K6" s="96">
        <f t="shared" si="0"/>
        <v>14</v>
      </c>
      <c r="L6" s="96">
        <f t="shared" si="0"/>
        <v>6095.8</v>
      </c>
    </row>
    <row r="7" spans="1:12" ht="16.5" customHeight="1">
      <c r="A7" s="87">
        <v>2</v>
      </c>
      <c r="B7" s="90" t="s">
        <v>74</v>
      </c>
      <c r="C7" s="97">
        <v>27</v>
      </c>
      <c r="D7" s="97">
        <v>54390.8</v>
      </c>
      <c r="E7" s="97">
        <v>26</v>
      </c>
      <c r="F7" s="97">
        <v>53369</v>
      </c>
      <c r="G7" s="97"/>
      <c r="H7" s="97"/>
      <c r="I7" s="97"/>
      <c r="J7" s="97"/>
      <c r="K7" s="97">
        <v>1</v>
      </c>
      <c r="L7" s="97">
        <v>840.8</v>
      </c>
    </row>
    <row r="8" spans="1:12" ht="16.5" customHeight="1">
      <c r="A8" s="87">
        <v>3</v>
      </c>
      <c r="B8" s="91" t="s">
        <v>75</v>
      </c>
      <c r="C8" s="97">
        <v>25</v>
      </c>
      <c r="D8" s="97">
        <v>52550</v>
      </c>
      <c r="E8" s="97">
        <v>25</v>
      </c>
      <c r="F8" s="97">
        <v>52369</v>
      </c>
      <c r="G8" s="97"/>
      <c r="H8" s="97"/>
      <c r="I8" s="97"/>
      <c r="J8" s="97"/>
      <c r="K8" s="97"/>
      <c r="L8" s="97"/>
    </row>
    <row r="9" spans="1:12" ht="16.5" customHeight="1">
      <c r="A9" s="87">
        <v>4</v>
      </c>
      <c r="B9" s="91" t="s">
        <v>76</v>
      </c>
      <c r="C9" s="97">
        <v>2</v>
      </c>
      <c r="D9" s="97">
        <v>1840.8</v>
      </c>
      <c r="E9" s="97">
        <v>1</v>
      </c>
      <c r="F9" s="97">
        <v>1000</v>
      </c>
      <c r="G9" s="97"/>
      <c r="H9" s="97"/>
      <c r="I9" s="97"/>
      <c r="J9" s="97"/>
      <c r="K9" s="97">
        <v>1</v>
      </c>
      <c r="L9" s="97">
        <v>840.8</v>
      </c>
    </row>
    <row r="10" spans="1:12" ht="19.5" customHeight="1">
      <c r="A10" s="87">
        <v>5</v>
      </c>
      <c r="B10" s="90" t="s">
        <v>77</v>
      </c>
      <c r="C10" s="97">
        <v>9</v>
      </c>
      <c r="D10" s="97">
        <v>10089.6</v>
      </c>
      <c r="E10" s="97">
        <v>5</v>
      </c>
      <c r="F10" s="97">
        <v>8828.4</v>
      </c>
      <c r="G10" s="97"/>
      <c r="H10" s="97"/>
      <c r="I10" s="97"/>
      <c r="J10" s="97"/>
      <c r="K10" s="97">
        <v>4</v>
      </c>
      <c r="L10" s="97">
        <v>3363.2</v>
      </c>
    </row>
    <row r="11" spans="1:12" ht="19.5" customHeight="1">
      <c r="A11" s="87">
        <v>6</v>
      </c>
      <c r="B11" s="91" t="s">
        <v>78</v>
      </c>
      <c r="C11" s="97">
        <v>2</v>
      </c>
      <c r="D11" s="97">
        <v>4204</v>
      </c>
      <c r="E11" s="97">
        <v>2</v>
      </c>
      <c r="F11" s="97">
        <v>6306</v>
      </c>
      <c r="G11" s="97"/>
      <c r="H11" s="97"/>
      <c r="I11" s="97"/>
      <c r="J11" s="97"/>
      <c r="K11" s="97"/>
      <c r="L11" s="97"/>
    </row>
    <row r="12" spans="1:12" ht="19.5" customHeight="1">
      <c r="A12" s="87">
        <v>7</v>
      </c>
      <c r="B12" s="91" t="s">
        <v>79</v>
      </c>
      <c r="C12" s="97">
        <v>7</v>
      </c>
      <c r="D12" s="97">
        <v>5885.6</v>
      </c>
      <c r="E12" s="97">
        <v>3</v>
      </c>
      <c r="F12" s="97">
        <v>2522.4</v>
      </c>
      <c r="G12" s="97"/>
      <c r="H12" s="97"/>
      <c r="I12" s="97"/>
      <c r="J12" s="97"/>
      <c r="K12" s="97">
        <v>4</v>
      </c>
      <c r="L12" s="97">
        <v>3363.2</v>
      </c>
    </row>
    <row r="13" spans="1:12" ht="15" customHeight="1">
      <c r="A13" s="87">
        <v>8</v>
      </c>
      <c r="B13" s="90" t="s">
        <v>18</v>
      </c>
      <c r="C13" s="97">
        <v>8</v>
      </c>
      <c r="D13" s="97">
        <v>6726.4</v>
      </c>
      <c r="E13" s="97">
        <v>8</v>
      </c>
      <c r="F13" s="97">
        <v>6726.4</v>
      </c>
      <c r="G13" s="97"/>
      <c r="H13" s="97"/>
      <c r="I13" s="97"/>
      <c r="J13" s="97"/>
      <c r="K13" s="97"/>
      <c r="L13" s="97"/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7</v>
      </c>
      <c r="D15" s="97">
        <v>2942.8</v>
      </c>
      <c r="E15" s="97">
        <v>7</v>
      </c>
      <c r="F15" s="97">
        <v>3783.6</v>
      </c>
      <c r="G15" s="97"/>
      <c r="H15" s="97"/>
      <c r="I15" s="97"/>
      <c r="J15" s="97"/>
      <c r="K15" s="97"/>
      <c r="L15" s="97"/>
    </row>
    <row r="16" spans="1:12" ht="21" customHeight="1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>
      <c r="A17" s="87">
        <v>12</v>
      </c>
      <c r="B17" s="91" t="s">
        <v>79</v>
      </c>
      <c r="C17" s="97">
        <v>7</v>
      </c>
      <c r="D17" s="97">
        <v>2942.8</v>
      </c>
      <c r="E17" s="97">
        <v>7</v>
      </c>
      <c r="F17" s="97">
        <v>3783.6</v>
      </c>
      <c r="G17" s="97"/>
      <c r="H17" s="97"/>
      <c r="I17" s="97"/>
      <c r="J17" s="97"/>
      <c r="K17" s="97"/>
      <c r="L17" s="97"/>
    </row>
    <row r="18" spans="1:12" ht="21" customHeight="1">
      <c r="A18" s="87">
        <v>13</v>
      </c>
      <c r="B18" s="99" t="s">
        <v>104</v>
      </c>
      <c r="C18" s="97">
        <v>11</v>
      </c>
      <c r="D18" s="97">
        <v>2312.1999999999998</v>
      </c>
      <c r="E18" s="97">
        <v>2</v>
      </c>
      <c r="F18" s="97">
        <v>402.3</v>
      </c>
      <c r="G18" s="97"/>
      <c r="H18" s="97"/>
      <c r="I18" s="97"/>
      <c r="J18" s="97"/>
      <c r="K18" s="97">
        <v>9</v>
      </c>
      <c r="L18" s="97">
        <v>1891.8</v>
      </c>
    </row>
    <row r="19" spans="1:12" ht="21" customHeight="1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0</v>
      </c>
      <c r="D39" s="96">
        <f t="shared" si="3"/>
        <v>0</v>
      </c>
      <c r="E39" s="96">
        <f t="shared" si="3"/>
        <v>0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0</v>
      </c>
      <c r="D40" s="97">
        <f t="shared" si="4"/>
        <v>0</v>
      </c>
      <c r="E40" s="97">
        <f t="shared" si="4"/>
        <v>0</v>
      </c>
      <c r="F40" s="97">
        <f t="shared" si="4"/>
        <v>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4</v>
      </c>
      <c r="D50" s="96">
        <f t="shared" si="5"/>
        <v>31.54</v>
      </c>
      <c r="E50" s="96">
        <f t="shared" si="5"/>
        <v>4</v>
      </c>
      <c r="F50" s="96">
        <f t="shared" si="5"/>
        <v>31.63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4</v>
      </c>
      <c r="D51" s="97">
        <v>31.54</v>
      </c>
      <c r="E51" s="97">
        <v>4</v>
      </c>
      <c r="F51" s="97">
        <v>31.63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32</v>
      </c>
      <c r="D55" s="96">
        <v>13452.8</v>
      </c>
      <c r="E55" s="96">
        <v>20</v>
      </c>
      <c r="F55" s="96">
        <v>8407.4</v>
      </c>
      <c r="G55" s="96"/>
      <c r="H55" s="96"/>
      <c r="I55" s="96">
        <v>32</v>
      </c>
      <c r="J55" s="96">
        <v>13451.4</v>
      </c>
      <c r="K55" s="97"/>
      <c r="L55" s="96"/>
    </row>
    <row r="56" spans="1:12" ht="15">
      <c r="A56" s="87">
        <v>51</v>
      </c>
      <c r="B56" s="88" t="s">
        <v>117</v>
      </c>
      <c r="C56" s="96">
        <f t="shared" ref="C56:L56" si="6">SUM(C6,C28,C39,C50,C55)</f>
        <v>98</v>
      </c>
      <c r="D56" s="96">
        <f t="shared" si="6"/>
        <v>89946.14</v>
      </c>
      <c r="E56" s="96">
        <f t="shared" si="6"/>
        <v>72</v>
      </c>
      <c r="F56" s="96">
        <f t="shared" si="6"/>
        <v>81548.73000000001</v>
      </c>
      <c r="G56" s="96">
        <f t="shared" si="6"/>
        <v>0</v>
      </c>
      <c r="H56" s="96">
        <f t="shared" si="6"/>
        <v>0</v>
      </c>
      <c r="I56" s="96">
        <f t="shared" si="6"/>
        <v>32</v>
      </c>
      <c r="J56" s="96">
        <f t="shared" si="6"/>
        <v>13451.4</v>
      </c>
      <c r="K56" s="96">
        <f t="shared" si="6"/>
        <v>14</v>
      </c>
      <c r="L56" s="96">
        <f t="shared" si="6"/>
        <v>6095.8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Новгородківський районний суд Кіровоградської області,_x000D_
 Початок періоду: 01.01.2020, Кінець періоду: 31.03.2020&amp;L74B5F90B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14</v>
      </c>
      <c r="F4" s="93">
        <f>SUM(F5:F25)</f>
        <v>6095.8</v>
      </c>
    </row>
    <row r="5" spans="1:6" ht="20.25" customHeight="1">
      <c r="A5" s="67">
        <v>2</v>
      </c>
      <c r="B5" s="149" t="s">
        <v>61</v>
      </c>
      <c r="C5" s="150"/>
      <c r="D5" s="151"/>
      <c r="E5" s="94"/>
      <c r="F5" s="95"/>
    </row>
    <row r="6" spans="1:6" ht="28.5" customHeight="1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>
      <c r="A7" s="67">
        <v>4</v>
      </c>
      <c r="B7" s="149" t="s">
        <v>98</v>
      </c>
      <c r="C7" s="150"/>
      <c r="D7" s="151"/>
      <c r="E7" s="94">
        <v>14</v>
      </c>
      <c r="F7" s="95">
        <v>6095.8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/>
      <c r="F13" s="95"/>
    </row>
    <row r="14" spans="1:6" ht="21" customHeight="1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Новгородківський районний суд Кіровоградської області,_x000D_
 Початок періоду: 01.01.2020, Кінець періоду: 31.03.2020&amp;L74B5F90B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Зубенко АВ</cp:lastModifiedBy>
  <cp:lastPrinted>2018-03-15T14:08:04Z</cp:lastPrinted>
  <dcterms:created xsi:type="dcterms:W3CDTF">2015-09-09T10:27:37Z</dcterms:created>
  <dcterms:modified xsi:type="dcterms:W3CDTF">2020-07-15T13:10:41Z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10_00393_1.2020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3D6111A0</vt:lpwstr>
  </property>
  <property fmtid="{D5CDD505-2E9C-101B-9397-08002B2CF9AE}" pid="9" name="Підрозділ">
    <vt:lpwstr>Новгородківський районний суд Кіровоградської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611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31.03.2020</vt:lpwstr>
  </property>
  <property fmtid="{D5CDD505-2E9C-101B-9397-08002B2CF9AE}" pid="14" name="Період">
    <vt:lpwstr>перший квартал 2020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3.24.3.2353</vt:lpwstr>
  </property>
</Properties>
</file>