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<sst xmlns="http://schemas.openxmlformats.org/spreadsheetml/2006/main" count="154" uniqueCount="129">
  <si>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</si>
  <si>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</si>
  <si>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</si>
  <si>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</si>
  <si>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</si>
  <si>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</si>
  <si>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</si>
  <si>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</si>
  <si>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</si>
  <si>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</si>
  <si>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</si>
  <si>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</si>
  <si>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</si>
  <si>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</si>
  <si>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</si>
  <si>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</si>
  <si>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</si>
  <si>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</si>
  <si>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</si>
  <si>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</si>
  <si>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</si>
  <si>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</si>
  <si>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</si>
  <si>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</si>
  <si>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</si>
  <si>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</si>
  <si>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</si>
  <si>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</si>
  <si>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</si>
  <si>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</si>
  <si>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</si>
  <si>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</si>
  <si>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</si>
  <si>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</si>
  <si>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</si>
  <si>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</si>
  <si>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</si>
  <si>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</si>
  <si>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</si>
  <si>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</si>
  <si>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</si>
  <si>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</si>
  <si>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</si>
  <si>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</si>
  <si>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</si>
  <si>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</si>
  <si>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</si>
  <si>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</si>
  <si>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</si>
  <si>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</si>
  <si>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</si>
  <si>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</si>
  <si>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</si>
  <si>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</si>
  <si>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</si>
  <si>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</si>
  <si>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</si>
  <si>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</si>
  <si>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</si>
  <si>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</si>
  <si>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</si>
  <si>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</si>
  <si>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</si>
  <si>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</si>
  <si>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</si>
  <si>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</si>
  <si>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</si>
  <si>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</si>
  <si>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</si>
  <si>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</si>
  <si>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</si>
  <si>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</si>
  <si>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</si>
  <si>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</si>
  <si>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</si>
  <si>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</si>
  <si>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</si>
  <si>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</si>
  <si>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</si>
  <si>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</si>
  <si>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</si>
  <si>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</si>
  <si>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</si>
  <si>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</si>
  <si>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</si>
  <si>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</si>
  <si>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</si>
  <si>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</si>
  <si>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</si>
  <si>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</si>
  <si>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</si>
  <si>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</si>
  <si>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</si>
  <si>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</si>
  <si>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</si>
  <si>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</si>
  <si>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</si>
  <si>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</si>
  <si>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</si>
  <si>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</si>
  <si>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</si>
  <si>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</si>
  <si>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</si>
  <si>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</si>
  <si>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</si>
  <si>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</si>
  <si>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</si>
  <si>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</si>
  <si>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</si>
  <si>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</si>
  <si>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</si>
  <si>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</si>
  <si>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</si>
  <si>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</si>
  <si>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</si>
  <si>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</si>
  <si>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</si>
  <si>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</si>
  <si>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</si>
  <si>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Яремчанський міський суд Івано-Франківської області </t>
  </si>
  <si>
    <t>78501. Івано-Франківська область.м. Яремчe</t>
  </si>
  <si>
    <t>вул. Довбуша</t>
  </si>
  <si>
    <t/>
  </si>
  <si>
    <t>Т.Л.Ваврійчук</t>
  </si>
  <si>
    <t>М.В. Абрам'юк</t>
  </si>
  <si>
    <t>(03434)2-22-63</t>
  </si>
  <si>
    <t>(03434)2-12-90</t>
  </si>
  <si>
    <t>e-mail: inbox@yr.if.court.gov.ua</t>
  </si>
  <si>
    <t>1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</si>
</sst>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&amp;L859839F7&amp;C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277</v>
      </c>
      <c r="D6" s="96">
        <f>SUM(D7,D10,D13,D14,D15,D21,D24,D25,D18,D19,D20)</f>
        <v>265834.21</v>
      </c>
      <c r="E6" s="96">
        <f>SUM(E7,E10,E13,E14,E15,E21,E24,E25,E18,E19,E20)</f>
        <v>258</v>
      </c>
      <c r="F6" s="96">
        <f>SUM(F7,F10,F13,F14,F15,F21,F24,F25,F18,F19,F20)</f>
        <v>303562.93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19</v>
      </c>
      <c r="L6" s="96">
        <f>SUM(L7,L10,L13,L14,L15,L21,L24,L25,L18,L19,L20)</f>
        <v>20884</v>
      </c>
    </row>
    <row r="7" spans="1:12" ht="16.5" customHeight="1">
      <c r="A7" s="87">
        <v>2</v>
      </c>
      <c r="B7" s="90" t="s">
        <v>74</v>
      </c>
      <c r="C7" s="97">
        <v>61</v>
      </c>
      <c r="D7" s="97">
        <v>119873.21</v>
      </c>
      <c r="E7" s="97">
        <v>59</v>
      </c>
      <c r="F7" s="97">
        <v>115400.63</v>
      </c>
      <c r="G7" s="97"/>
      <c r="H7" s="97"/>
      <c r="I7" s="97"/>
      <c r="J7" s="97"/>
      <c r="K7" s="97">
        <v>2</v>
      </c>
      <c r="L7" s="97">
        <v>1816</v>
      </c>
    </row>
    <row r="8" spans="1:12" ht="16.5" customHeight="1">
      <c r="A8" s="87">
        <v>3</v>
      </c>
      <c r="B8" s="91" t="s">
        <v>75</v>
      </c>
      <c r="C8" s="97">
        <v>41</v>
      </c>
      <c r="D8" s="97">
        <v>97132.22</v>
      </c>
      <c r="E8" s="97">
        <v>41</v>
      </c>
      <c r="F8" s="97">
        <v>91416.22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20</v>
      </c>
      <c r="D9" s="97">
        <v>22740.99</v>
      </c>
      <c r="E9" s="97">
        <v>18</v>
      </c>
      <c r="F9" s="97">
        <v>23984.41</v>
      </c>
      <c r="G9" s="97"/>
      <c r="H9" s="97"/>
      <c r="I9" s="97"/>
      <c r="J9" s="97"/>
      <c r="K9" s="97">
        <v>2</v>
      </c>
      <c r="L9" s="97">
        <v>1816</v>
      </c>
    </row>
    <row r="10" spans="1:12" ht="19.5" customHeight="1">
      <c r="A10" s="87">
        <v>5</v>
      </c>
      <c r="B10" s="90" t="s">
        <v>77</v>
      </c>
      <c r="C10" s="97">
        <v>60</v>
      </c>
      <c r="D10" s="97">
        <v>72186</v>
      </c>
      <c r="E10" s="97">
        <v>49</v>
      </c>
      <c r="F10" s="97">
        <v>117708.4</v>
      </c>
      <c r="G10" s="97"/>
      <c r="H10" s="97"/>
      <c r="I10" s="97"/>
      <c r="J10" s="97"/>
      <c r="K10" s="97">
        <v>11</v>
      </c>
      <c r="L10" s="97">
        <v>15436</v>
      </c>
    </row>
    <row r="11" spans="1:12" ht="19.5" customHeight="1">
      <c r="A11" s="87">
        <v>6</v>
      </c>
      <c r="B11" s="91" t="s">
        <v>78</v>
      </c>
      <c r="C11" s="97">
        <v>13</v>
      </c>
      <c r="D11" s="97">
        <v>29510</v>
      </c>
      <c r="E11" s="97">
        <v>9</v>
      </c>
      <c r="F11" s="97">
        <v>72640</v>
      </c>
      <c r="G11" s="97"/>
      <c r="H11" s="97"/>
      <c r="I11" s="97"/>
      <c r="J11" s="97"/>
      <c r="K11" s="97">
        <v>4</v>
      </c>
      <c r="L11" s="97">
        <v>9080</v>
      </c>
    </row>
    <row r="12" spans="1:12" ht="19.5" customHeight="1">
      <c r="A12" s="87">
        <v>7</v>
      </c>
      <c r="B12" s="91" t="s">
        <v>79</v>
      </c>
      <c r="C12" s="97">
        <v>47</v>
      </c>
      <c r="D12" s="97">
        <v>42676</v>
      </c>
      <c r="E12" s="97">
        <v>40</v>
      </c>
      <c r="F12" s="97">
        <v>45068.4</v>
      </c>
      <c r="G12" s="97"/>
      <c r="H12" s="97"/>
      <c r="I12" s="97"/>
      <c r="J12" s="97"/>
      <c r="K12" s="97">
        <v>7</v>
      </c>
      <c r="L12" s="97">
        <v>6356</v>
      </c>
    </row>
    <row r="13" spans="1:12" ht="15" customHeight="1">
      <c r="A13" s="87">
        <v>8</v>
      </c>
      <c r="B13" s="90" t="s">
        <v>18</v>
      </c>
      <c r="C13" s="97">
        <v>38</v>
      </c>
      <c r="D13" s="97">
        <v>34504</v>
      </c>
      <c r="E13" s="97">
        <v>35</v>
      </c>
      <c r="F13" s="97">
        <v>31191.6</v>
      </c>
      <c r="G13" s="97"/>
      <c r="H13" s="97"/>
      <c r="I13" s="97"/>
      <c r="J13" s="97"/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38</v>
      </c>
      <c r="D15" s="97">
        <v>21338</v>
      </c>
      <c r="E15" s="97">
        <v>37</v>
      </c>
      <c r="F15" s="97">
        <v>23154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6810</v>
      </c>
      <c r="E16" s="97">
        <v>6</v>
      </c>
      <c r="F16" s="97">
        <v>6810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32</v>
      </c>
      <c r="D17" s="97">
        <v>14528</v>
      </c>
      <c r="E17" s="97">
        <v>31</v>
      </c>
      <c r="F17" s="97">
        <v>16344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78</v>
      </c>
      <c r="D18" s="97">
        <v>17706</v>
      </c>
      <c r="E18" s="97">
        <v>76</v>
      </c>
      <c r="F18" s="97">
        <v>15880.8</v>
      </c>
      <c r="G18" s="97"/>
      <c r="H18" s="97"/>
      <c r="I18" s="97"/>
      <c r="J18" s="97"/>
      <c r="K18" s="97">
        <v>2</v>
      </c>
      <c r="L18" s="97">
        <v>454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227.5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340.5</v>
      </c>
      <c r="E50" s="96">
        <f>SUM(E51:E54)</f>
        <v>3</v>
      </c>
      <c r="F50" s="96">
        <f>SUM(F51:F54)</f>
        <v>340.51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204.3</v>
      </c>
      <c r="E51" s="97">
        <v>1</v>
      </c>
      <c r="F51" s="97">
        <v>204.31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126</v>
      </c>
      <c r="D55" s="96">
        <v>57204</v>
      </c>
      <c r="E55" s="96">
        <v>126</v>
      </c>
      <c r="F55" s="96">
        <v>57204</v>
      </c>
      <c r="G55" s="96"/>
      <c r="H55" s="96"/>
      <c r="I55" s="96">
        <v>126</v>
      </c>
      <c r="J55" s="96">
        <v>57204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406</v>
      </c>
      <c r="D56" s="96">
        <f t="shared" si="0"/>
        <v>323378.71</v>
      </c>
      <c r="E56" s="96">
        <f t="shared" si="0"/>
        <v>387</v>
      </c>
      <c r="F56" s="96">
        <f t="shared" si="0"/>
        <v>361107.44</v>
      </c>
      <c r="G56" s="96">
        <f t="shared" si="0"/>
        <v>0</v>
      </c>
      <c r="H56" s="96">
        <f t="shared" si="0"/>
        <v>0</v>
      </c>
      <c r="I56" s="96">
        <f t="shared" si="0"/>
        <v>126</v>
      </c>
      <c r="J56" s="96">
        <f t="shared" si="0"/>
        <v>57204</v>
      </c>
      <c r="K56" s="96">
        <f t="shared" si="0"/>
        <v>19</v>
      </c>
      <c r="L56" s="96">
        <f t="shared" si="0"/>
        <v>20884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&amp;L859839F7&amp;CФорма № 10, Підрозділ: Яремчанський міський суд Івано-Франківської області 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19</v>
      </c>
      <c r="F4" s="93">
        <f>SUM(F5:F25)</f>
        <v>20884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9</v>
      </c>
      <c r="F7" s="95">
        <v>8172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454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6810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2724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&amp;L859839F7&amp;CФорма № 10, Підрозділ: Яремчанський міський суд Івано-Франківської області 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2021-10-12T12:15:21Z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10_00354_3.2021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D75C1F20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