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И\"/>
    </mc:Choice>
  </mc:AlternateContent>
  <xr:revisionPtr revIDLastSave="0" documentId="8_{62724417-A3FA-4BF8-8A78-860AC78767DB}" xr6:coauthVersionLast="47" xr6:coauthVersionMax="47" xr10:uidLastSave="{00000000-0000-0000-0000-000000000000}"/>
  <bookViews>
    <workbookView xWindow="-120" yWindow="-120" windowWidth="29040" windowHeight="1584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8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7" l="1"/>
  <c r="F4" i="7"/>
  <c r="C6" i="3"/>
  <c r="D6" i="3"/>
  <c r="G6" i="3"/>
  <c r="H6" i="3"/>
  <c r="K6" i="3"/>
  <c r="K56" i="3"/>
  <c r="L6" i="3"/>
  <c r="L56" i="3"/>
  <c r="C21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C56" i="3"/>
  <c r="D40" i="3"/>
  <c r="D39" i="3"/>
  <c r="D56" i="3"/>
  <c r="E40" i="3"/>
  <c r="F40" i="3"/>
  <c r="G40" i="3"/>
  <c r="G39" i="3"/>
  <c r="G56" i="3"/>
  <c r="H40" i="3"/>
  <c r="H39" i="3"/>
  <c r="H56" i="3"/>
  <c r="I40" i="3"/>
  <c r="J40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<sst xmlns="http://schemas.openxmlformats.org/spreadsheetml/2006/main" count="155" uniqueCount="130">
  <si>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</si>
  <si>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</si>
  <si>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</si>
  <si>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</si>
  <si>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</si>
  <si>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</si>
  <si>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</si>
  <si>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</si>
  <si>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</si>
  <si>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</si>
  <si>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</si>
  <si>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</si>
  <si>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</si>
  <si>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</si>
  <si>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</si>
  <si>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</si>
  <si>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</si>
  <si>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</si>
  <si>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</si>
  <si>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</si>
  <si>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</si>
  <si>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</si>
  <si>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</si>
  <si>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</si>
  <si>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</si>
  <si>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</si>
  <si>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</si>
  <si>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</si>
  <si>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</si>
  <si>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</si>
  <si>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</si>
  <si>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</si>
  <si>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</si>
  <si>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</si>
  <si>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</si>
  <si>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</si>
  <si>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</si>
  <si>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</si>
  <si>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</si>
  <si>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</si>
  <si>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</si>
  <si>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</si>
  <si>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</si>
  <si>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</si>
  <si>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</si>
  <si>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</si>
  <si>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</si>
  <si>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</si>
  <si>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</si>
  <si>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</si>
  <si>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</si>
  <si>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</si>
  <si>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</si>
  <si>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</si>
  <si>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</si>
  <si>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</si>
  <si>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</si>
  <si>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</si>
  <si>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</si>
  <si>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</si>
  <si>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</si>
  <si>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</si>
  <si>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</si>
  <si>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</si>
  <si>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</si>
  <si>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</si>
  <si>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</si>
  <si>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</si>
  <si>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</si>
  <si>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</si>
  <si>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</si>
  <si>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</si>
  <si>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</si>
  <si>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</si>
  <si>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</si>
  <si>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</si>
  <si>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</si>
  <si>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</si>
  <si>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</si>
  <si>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</si>
  <si>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</si>
  <si>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</si>
  <si>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</si>
  <si>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</si>
  <si>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</si>
  <si>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</si>
  <si>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</si>
  <si>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</si>
  <si>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</si>
  <si>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</si>
  <si>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</si>
  <si>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</si>
  <si>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</si>
  <si>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</si>
  <si>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</si>
  <si>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</si>
  <si>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</si>
  <si>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</si>
  <si>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</si>
  <si>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</si>
  <si>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</si>
  <si>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</si>
  <si>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</si>
  <si>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</si>
  <si>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</si>
  <si>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</si>
  <si>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</si>
  <si>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</si>
  <si>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</si>
  <si>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</si>
  <si>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</si>
  <si>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</si>
  <si>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</si>
  <si>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</si>
  <si>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</si>
  <si>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</si>
  <si>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</si>
  <si>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</si>
  <si>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</si>
  <si>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</si>
  <si>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</si>
  <si>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</si>
  <si>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</si>
  <si>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/>
  </si>
  <si>
    <t>Уляна ЛУКОВКІНА</t>
  </si>
  <si>
    <t>Наталія ЛОБУР</t>
  </si>
  <si>
    <t>(03479) 2-15-45</t>
  </si>
  <si>
    <t>03479- 2-40-83</t>
  </si>
  <si>
    <t>inbox@tl.if.court.gov.ua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</si>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</sst>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9" fontId="1" fillId="0" borderId="0" applyFont="0" applyFill="0" applyBorder="0" applyAlignment="0" applyProtection="0"/>
    <xf numFmtId="209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&amp;C&amp;LBF502D15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742</v>
      </c>
      <c r="D6" s="96">
        <f t="shared" si="0"/>
        <v>631580.6</v>
      </c>
      <c r="E6" s="96">
        <f t="shared" si="0"/>
        <v>527</v>
      </c>
      <c r="F6" s="96">
        <f t="shared" si="0"/>
        <v>420260.52</v>
      </c>
      <c r="G6" s="96">
        <f t="shared" si="0"/>
        <v>97</v>
      </c>
      <c r="H6" s="96">
        <f t="shared" si="0"/>
        <v>44966.18</v>
      </c>
      <c r="I6" s="96">
        <f t="shared" si="0"/>
        <v>53</v>
      </c>
      <c r="J6" s="96">
        <f t="shared" si="0"/>
        <v>48715.12</v>
      </c>
      <c r="K6" s="96">
        <f t="shared" si="0"/>
        <v>68</v>
      </c>
      <c r="L6" s="96">
        <f t="shared" si="0"/>
        <v>54389.84</v>
      </c>
    </row>
    <row r="7" spans="1:12" ht="16.5" customHeight="1" x14ac:dyDescent="0.2">
      <c r="A7" s="87">
        <v>2</v>
      </c>
      <c r="B7" s="90" t="s">
        <v>74</v>
      </c>
      <c r="C7" s="97">
        <v>305</v>
      </c>
      <c r="D7" s="97">
        <v>373899.9</v>
      </c>
      <c r="E7" s="97">
        <v>174</v>
      </c>
      <c r="F7" s="97">
        <v>223259.02</v>
      </c>
      <c r="G7" s="97">
        <v>59</v>
      </c>
      <c r="H7" s="97">
        <v>24737.78</v>
      </c>
      <c r="I7" s="97">
        <v>36</v>
      </c>
      <c r="J7" s="97">
        <v>35032.120000000003</v>
      </c>
      <c r="K7" s="97">
        <v>39</v>
      </c>
      <c r="L7" s="97">
        <v>36456.839999999997</v>
      </c>
    </row>
    <row r="8" spans="1:12" ht="16.5" customHeight="1" x14ac:dyDescent="0.2">
      <c r="A8" s="87">
        <v>3</v>
      </c>
      <c r="B8" s="91" t="s">
        <v>75</v>
      </c>
      <c r="C8" s="97">
        <v>51</v>
      </c>
      <c r="D8" s="97">
        <v>122897.69</v>
      </c>
      <c r="E8" s="97">
        <v>48</v>
      </c>
      <c r="F8" s="97">
        <v>110473.14</v>
      </c>
      <c r="G8" s="97">
        <v>1</v>
      </c>
      <c r="H8" s="97">
        <v>1015.69</v>
      </c>
      <c r="I8" s="97">
        <v>3</v>
      </c>
      <c r="J8" s="97">
        <v>3608.14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254</v>
      </c>
      <c r="D9" s="97">
        <v>251002.21</v>
      </c>
      <c r="E9" s="97">
        <v>126</v>
      </c>
      <c r="F9" s="97">
        <v>112785.88</v>
      </c>
      <c r="G9" s="97">
        <v>58</v>
      </c>
      <c r="H9" s="97">
        <v>23722.09</v>
      </c>
      <c r="I9" s="97">
        <v>33</v>
      </c>
      <c r="J9" s="97">
        <v>31423.98</v>
      </c>
      <c r="K9" s="97">
        <v>39</v>
      </c>
      <c r="L9" s="97">
        <v>36456.839999999997</v>
      </c>
    </row>
    <row r="10" spans="1:12" ht="19.5" customHeight="1" x14ac:dyDescent="0.2">
      <c r="A10" s="87">
        <v>5</v>
      </c>
      <c r="B10" s="90" t="s">
        <v>77</v>
      </c>
      <c r="C10" s="97">
        <v>67</v>
      </c>
      <c r="D10" s="97">
        <v>62198</v>
      </c>
      <c r="E10" s="97">
        <v>43</v>
      </c>
      <c r="F10" s="97">
        <v>42154.8</v>
      </c>
      <c r="G10" s="97">
        <v>6</v>
      </c>
      <c r="H10" s="97">
        <v>5448</v>
      </c>
      <c r="I10" s="97">
        <v>6</v>
      </c>
      <c r="J10" s="97">
        <v>7587.6</v>
      </c>
      <c r="K10" s="97">
        <v>12</v>
      </c>
      <c r="L10" s="97">
        <v>10896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66</v>
      </c>
      <c r="D12" s="97">
        <v>59928</v>
      </c>
      <c r="E12" s="97">
        <v>42</v>
      </c>
      <c r="F12" s="97">
        <v>39884.800000000003</v>
      </c>
      <c r="G12" s="97">
        <v>6</v>
      </c>
      <c r="H12" s="97">
        <v>5448</v>
      </c>
      <c r="I12" s="97">
        <v>6</v>
      </c>
      <c r="J12" s="97">
        <v>7587.6</v>
      </c>
      <c r="K12" s="97">
        <v>12</v>
      </c>
      <c r="L12" s="97">
        <v>10896</v>
      </c>
    </row>
    <row r="13" spans="1:12" ht="15" customHeight="1" x14ac:dyDescent="0.2">
      <c r="A13" s="87">
        <v>8</v>
      </c>
      <c r="B13" s="90" t="s">
        <v>18</v>
      </c>
      <c r="C13" s="97">
        <v>124</v>
      </c>
      <c r="D13" s="97">
        <v>112592</v>
      </c>
      <c r="E13" s="97">
        <v>90</v>
      </c>
      <c r="F13" s="97">
        <v>79901</v>
      </c>
      <c r="G13" s="97">
        <v>26</v>
      </c>
      <c r="H13" s="97">
        <v>12056.4</v>
      </c>
      <c r="I13" s="97">
        <v>6</v>
      </c>
      <c r="J13" s="97">
        <v>4960.3999999999996</v>
      </c>
      <c r="K13" s="97">
        <v>2</v>
      </c>
      <c r="L13" s="97">
        <v>1816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3440.7</v>
      </c>
      <c r="E14" s="97">
        <v>1</v>
      </c>
      <c r="F14" s="97">
        <v>3440.7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97</v>
      </c>
      <c r="D15" s="97">
        <v>46081</v>
      </c>
      <c r="E15" s="97">
        <v>83</v>
      </c>
      <c r="F15" s="97">
        <v>43130</v>
      </c>
      <c r="G15" s="97">
        <v>6</v>
      </c>
      <c r="H15" s="97">
        <v>2724</v>
      </c>
      <c r="I15" s="97"/>
      <c r="J15" s="97"/>
      <c r="K15" s="97">
        <v>8</v>
      </c>
      <c r="L15" s="97">
        <v>3632</v>
      </c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4540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94</v>
      </c>
      <c r="D17" s="97">
        <v>42676</v>
      </c>
      <c r="E17" s="97">
        <v>80</v>
      </c>
      <c r="F17" s="97">
        <v>38590</v>
      </c>
      <c r="G17" s="97">
        <v>6</v>
      </c>
      <c r="H17" s="97">
        <v>2724</v>
      </c>
      <c r="I17" s="97"/>
      <c r="J17" s="97"/>
      <c r="K17" s="97">
        <v>8</v>
      </c>
      <c r="L17" s="97">
        <v>3632</v>
      </c>
    </row>
    <row r="18" spans="1:12" ht="21" customHeight="1" x14ac:dyDescent="0.2">
      <c r="A18" s="87">
        <v>13</v>
      </c>
      <c r="B18" s="99" t="s">
        <v>104</v>
      </c>
      <c r="C18" s="97">
        <v>146</v>
      </c>
      <c r="D18" s="97">
        <v>33142</v>
      </c>
      <c r="E18" s="97">
        <v>134</v>
      </c>
      <c r="F18" s="97">
        <v>28148</v>
      </c>
      <c r="G18" s="97"/>
      <c r="H18" s="97"/>
      <c r="I18" s="97">
        <v>5</v>
      </c>
      <c r="J18" s="97">
        <v>1135</v>
      </c>
      <c r="K18" s="97">
        <v>7</v>
      </c>
      <c r="L18" s="97">
        <v>1589</v>
      </c>
    </row>
    <row r="19" spans="1:12" ht="21" customHeight="1" x14ac:dyDescent="0.2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8</v>
      </c>
      <c r="D39" s="96">
        <f t="shared" si="3"/>
        <v>4994</v>
      </c>
      <c r="E39" s="96">
        <f t="shared" si="3"/>
        <v>10</v>
      </c>
      <c r="F39" s="96">
        <f t="shared" si="3"/>
        <v>4540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8</v>
      </c>
      <c r="D40" s="97">
        <f t="shared" si="4"/>
        <v>4994</v>
      </c>
      <c r="E40" s="97">
        <f t="shared" si="4"/>
        <v>10</v>
      </c>
      <c r="F40" s="97">
        <f t="shared" si="4"/>
        <v>4540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8</v>
      </c>
      <c r="D44" s="97">
        <v>4994</v>
      </c>
      <c r="E44" s="97">
        <v>10</v>
      </c>
      <c r="F44" s="97">
        <v>4540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8</v>
      </c>
      <c r="D46" s="97">
        <v>4994</v>
      </c>
      <c r="E46" s="97">
        <v>10</v>
      </c>
      <c r="F46" s="97">
        <v>4540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30</v>
      </c>
      <c r="D50" s="96">
        <f t="shared" si="5"/>
        <v>1634.4</v>
      </c>
      <c r="E50" s="96">
        <f t="shared" si="5"/>
        <v>30</v>
      </c>
      <c r="F50" s="96">
        <f t="shared" si="5"/>
        <v>1647.4</v>
      </c>
      <c r="G50" s="96">
        <f t="shared" si="5"/>
        <v>0</v>
      </c>
      <c r="H50" s="96">
        <f t="shared" si="5"/>
        <v>0</v>
      </c>
      <c r="I50" s="96">
        <f t="shared" si="5"/>
        <v>2</v>
      </c>
      <c r="J50" s="96">
        <f t="shared" si="5"/>
        <v>401.78999999999996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22</v>
      </c>
      <c r="D51" s="97">
        <v>735.48</v>
      </c>
      <c r="E51" s="97">
        <v>22</v>
      </c>
      <c r="F51" s="97">
        <v>748.44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</v>
      </c>
      <c r="D52" s="97">
        <v>340.5</v>
      </c>
      <c r="E52" s="97">
        <v>5</v>
      </c>
      <c r="F52" s="97">
        <v>340.5</v>
      </c>
      <c r="G52" s="97"/>
      <c r="H52" s="97"/>
      <c r="I52" s="97">
        <v>1</v>
      </c>
      <c r="J52" s="97">
        <v>68.099999999999994</v>
      </c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3</v>
      </c>
      <c r="D54" s="97">
        <v>558.41999999999996</v>
      </c>
      <c r="E54" s="97">
        <v>3</v>
      </c>
      <c r="F54" s="97">
        <v>558.46</v>
      </c>
      <c r="G54" s="97"/>
      <c r="H54" s="97"/>
      <c r="I54" s="97">
        <v>1</v>
      </c>
      <c r="J54" s="97">
        <v>333.69</v>
      </c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249</v>
      </c>
      <c r="D55" s="96">
        <v>113046</v>
      </c>
      <c r="E55" s="96">
        <v>138</v>
      </c>
      <c r="F55" s="96">
        <v>62687</v>
      </c>
      <c r="G55" s="96"/>
      <c r="H55" s="96"/>
      <c r="I55" s="96">
        <v>245</v>
      </c>
      <c r="J55" s="96">
        <v>111129.60000000001</v>
      </c>
      <c r="K55" s="97">
        <v>4</v>
      </c>
      <c r="L55" s="96">
        <v>1816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1029</v>
      </c>
      <c r="D56" s="96">
        <f t="shared" si="6"/>
        <v>751255</v>
      </c>
      <c r="E56" s="96">
        <f t="shared" si="6"/>
        <v>705</v>
      </c>
      <c r="F56" s="96">
        <f t="shared" si="6"/>
        <v>489134.92000000004</v>
      </c>
      <c r="G56" s="96">
        <f t="shared" si="6"/>
        <v>97</v>
      </c>
      <c r="H56" s="96">
        <f t="shared" si="6"/>
        <v>44966.18</v>
      </c>
      <c r="I56" s="96">
        <f t="shared" si="6"/>
        <v>300</v>
      </c>
      <c r="J56" s="96">
        <f t="shared" si="6"/>
        <v>160246.51</v>
      </c>
      <c r="K56" s="96">
        <f t="shared" si="6"/>
        <v>72</v>
      </c>
      <c r="L56" s="96">
        <f t="shared" si="6"/>
        <v>56205.84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Тлумацький районний суд Івано-Франківської області,_x000D_
 Початок періоду: 01.01.2021, Кінець періоду: 31.12.2021&amp;LBF502D15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72</v>
      </c>
      <c r="F4" s="93">
        <f>SUM(F5:F25)</f>
        <v>56205.84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</v>
      </c>
      <c r="F5" s="95">
        <v>3632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49</v>
      </c>
      <c r="F7" s="95">
        <v>39725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</v>
      </c>
      <c r="F9" s="95">
        <v>454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908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13</v>
      </c>
      <c r="F13" s="95">
        <v>9670.84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454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</v>
      </c>
      <c r="F17" s="95">
        <v>1362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Тлумацький районний суд Івано-Франківської області,_x000D_
 Початок періоду: 01.01.2021, Кінець періоду: 31.12.2021&amp;LBF502D15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2022-01-10T13:24:16Z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BF502D15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