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<sst xmlns="http://schemas.openxmlformats.org/spreadsheetml/2006/main" count="1876" uniqueCount="1037">
  <si>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</si>
  <si>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</si>
  <si>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</si>
  <si>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</si>
  <si>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</si>
  <si>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</si>
  <si>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</si>
  <si>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</si>
  <si>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</si>
  <si>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</si>
  <si>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</si>
  <si>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</si>
  <si>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</si>
  <si>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</si>
  <si>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</si>
  <si>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</si>
  <si>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</si>
  <si>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</si>
  <si>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</si>
  <si>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</si>
  <si>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</si>
  <si>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</si>
  <si>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</si>
  <si>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</si>
  <si>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</si>
  <si>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</si>
  <si>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</si>
  <si>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</si>
  <si>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</si>
  <si>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</si>
  <si>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</si>
  <si>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</si>
  <si>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</si>
  <si>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</si>
  <si>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</si>
  <si>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</si>
  <si>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</si>
  <si>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</si>
  <si>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</si>
  <si>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</si>
  <si>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</si>
  <si>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</si>
  <si>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</si>
  <si>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</si>
  <si>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</si>
  <si>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</si>
  <si>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</si>
  <si>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</si>
  <si>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</si>
  <si>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</si>
  <si>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</si>
  <si>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</si>
  <si>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</si>
  <si>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</si>
  <si>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</si>
  <si>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</si>
  <si>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</si>
  <si>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</si>
  <si>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</si>
  <si>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</si>
  <si>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</si>
  <si>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</si>
  <si>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</si>
  <si>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</si>
  <si>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</si>
  <si>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</si>
  <si>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</si>
  <si>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</si>
  <si>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</si>
  <si>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</si>
  <si>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</si>
  <si>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</si>
  <si>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</si>
  <si>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</si>
  <si>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</si>
  <si>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</si>
  <si>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</si>
  <si>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</si>
  <si>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</si>
  <si>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</si>
  <si>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</si>
  <si>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</si>
  <si>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</si>
  <si>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</si>
  <si>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</si>
  <si>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</si>
  <si>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</si>
  <si>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</si>
  <si>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</si>
  <si>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</si>
  <si>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</si>
  <si>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</si>
  <si>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</si>
  <si>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</si>
  <si>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</si>
  <si>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</si>
  <si>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</si>
  <si>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</si>
  <si>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</si>
  <si>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</si>
  <si>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</si>
  <si>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</si>
  <si>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</si>
  <si>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</si>
  <si>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</si>
  <si>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</si>
  <si>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</si>
  <si>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</si>
  <si>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</si>
  <si>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</si>
  <si>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</si>
  <si>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</si>
  <si>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</si>
  <si>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</si>
  <si>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</si>
  <si>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</si>
  <si>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</si>
  <si>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</si>
  <si>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</si>
  <si>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</si>
  <si>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</si>
  <si>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</si>
  <si>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</si>
  <si>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</si>
  <si>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</si>
  <si>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</si>
  <si>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</si>
  <si>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</si>
  <si>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</si>
  <si>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</si>
  <si>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</si>
  <si>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</si>
  <si>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</si>
  <si>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</si>
  <si>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</si>
  <si>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</si>
  <si>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</si>
  <si>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</si>
  <si>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</si>
  <si>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</si>
  <si>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</si>
  <si>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</si>
  <si>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</si>
  <si>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</si>
  <si>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</si>
  <si>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</si>
  <si>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</si>
  <si>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</si>
  <si>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</si>
  <si>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</si>
  <si>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</si>
  <si>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</si>
  <si>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</si>
  <si>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</si>
  <si>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</si>
  <si>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</si>
  <si>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</si>
  <si>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</si>
  <si>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</si>
  <si>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</si>
  <si>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</si>
  <si>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</si>
  <si>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</si>
  <si>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</si>
  <si>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</si>
  <si>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</si>
  <si>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</si>
  <si>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</si>
  <si>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</si>
  <si>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</si>
  <si>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</si>
  <si>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</si>
  <si>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</si>
  <si>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</si>
  <si>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</si>
  <si>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</si>
  <si>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</si>
  <si>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</si>
  <si>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</si>
  <si>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</si>
  <si>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</si>
  <si>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</si>
  <si>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</si>
  <si>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</si>
  <si>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</si>
  <si>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</si>
  <si>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</si>
  <si>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</si>
  <si>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</si>
  <si>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</si>
  <si>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</si>
  <si>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</si>
  <si>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</si>
  <si>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</si>
  <si>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</si>
  <si>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</si>
  <si>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</si>
  <si>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</si>
  <si>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</si>
  <si>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</si>
  <si>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</si>
  <si>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</si>
  <si>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</si>
  <si>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</si>
  <si>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</si>
  <si>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</si>
  <si>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</si>
  <si>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</si>
  <si>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</si>
  <si>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</si>
  <si>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</si>
  <si>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</si>
  <si>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</si>
  <si>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</si>
  <si>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</si>
  <si>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</si>
  <si>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</si>
  <si>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</si>
  <si>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</si>
  <si>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</si>
  <si>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</si>
  <si>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</si>
  <si>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</si>
  <si>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</si>
  <si>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</si>
  <si>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</si>
  <si>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</si>
  <si>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</si>
  <si>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</si>
  <si>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</si>
  <si>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</si>
  <si>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</si>
  <si>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</si>
  <si>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</si>
  <si>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</si>
  <si>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</si>
  <si>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</si>
  <si>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</si>
  <si>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</si>
  <si>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</si>
  <si>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</si>
  <si>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</si>
  <si>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</si>
  <si>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</si>
  <si>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</si>
  <si>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</si>
  <si>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</si>
  <si>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</si>
  <si>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</si>
  <si>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</si>
  <si>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</si>
  <si>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</si>
  <si>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</si>
  <si>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</si>
  <si>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</si>
  <si>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</si>
  <si>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</si>
  <si>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</si>
  <si>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</si>
  <si>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</si>
  <si>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</si>
  <si>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</si>
  <si>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</si>
  <si>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</si>
  <si>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</si>
  <si>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</si>
  <si>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</si>
  <si>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</si>
  <si>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</si>
  <si>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</si>
  <si>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</si>
  <si>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</si>
  <si>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</si>
  <si>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</si>
  <si>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</si>
  <si>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</si>
  <si>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</si>
  <si>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</si>
  <si>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</si>
  <si>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</si>
  <si>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</si>
  <si>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</si>
  <si>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</si>
  <si>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</si>
  <si>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</si>
  <si>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</si>
  <si>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</si>
  <si>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</si>
  <si>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</si>
  <si>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</si>
  <si>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</si>
  <si>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</si>
  <si>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</si>
  <si>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</si>
  <si>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</si>
  <si>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</si>
  <si>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</si>
  <si>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</si>
  <si>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</si>
  <si>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</si>
  <si>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</si>
  <si>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</si>
  <si>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</si>
  <si>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</si>
  <si>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</si>
  <si>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</si>
  <si>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</si>
  <si>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</si>
  <si>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</si>
  <si>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</si>
  <si>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</si>
  <si>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</si>
  <si>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</si>
  <si>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</si>
  <si>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</si>
  <si>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</si>
  <si>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</si>
  <si>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</si>
  <si>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</si>
  <si>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</si>
  <si>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</si>
  <si>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</si>
  <si>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</si>
  <si>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</si>
  <si>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</si>
  <si>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</si>
  <si>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</si>
  <si>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</si>
  <si>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</si>
  <si>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</si>
  <si>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</si>
  <si>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</si>
  <si>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</si>
  <si>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</si>
  <si>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</si>
  <si>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</si>
  <si>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</si>
  <si>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</si>
  <si>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</si>
  <si>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</si>
  <si>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</si>
  <si>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</si>
  <si>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</si>
  <si>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</si>
  <si>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</si>
  <si>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</si>
  <si>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</si>
  <si>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</si>
  <si>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</si>
  <si>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</si>
  <si>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</si>
  <si>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</si>
  <si>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</si>
  <si>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</si>
  <si>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</si>
  <si>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</si>
  <si>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</si>
  <si>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</si>
  <si>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</si>
  <si>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</si>
  <si>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</si>
  <si>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</si>
  <si>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</si>
  <si>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</si>
  <si>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</si>
  <si>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</si>
  <si>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</si>
  <si>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</si>
  <si>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</si>
  <si>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</si>
  <si>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</si>
  <si>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</si>
  <si>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</si>
  <si>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</si>
  <si>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</si>
  <si>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</si>
  <si>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</si>
  <si>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</si>
  <si>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</si>
  <si>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</si>
  <si>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</si>
  <si>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</si>
  <si>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</si>
  <si>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</si>
  <si>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</si>
  <si>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</si>
  <si>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</si>
  <si>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</si>
  <si>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</si>
  <si>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</si>
  <si>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</si>
  <si>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</si>
  <si>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</si>
  <si>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</si>
  <si>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</si>
  <si>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</si>
  <si>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</si>
  <si>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</si>
  <si>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</si>
  <si>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</si>
  <si>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</si>
  <si>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</si>
  <si>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</si>
  <si>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</si>
  <si>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</si>
  <si>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</si>
  <si>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</si>
  <si>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</si>
  <si>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</si>
  <si>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</si>
  <si>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</si>
  <si>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</si>
  <si>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</si>
  <si>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</si>
  <si>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</si>
  <si>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</si>
  <si>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</si>
  <si>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</si>
  <si>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</si>
  <si>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</si>
  <si>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</si>
  <si>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</si>
  <si>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</si>
  <si>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</si>
  <si>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</si>
  <si>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</si>
  <si>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</si>
  <si>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</si>
  <si>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</si>
  <si>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</si>
  <si>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</si>
  <si>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</si>
  <si>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</si>
  <si>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</si>
  <si>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</si>
  <si>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</si>
  <si>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</si>
  <si>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</si>
  <si>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</si>
  <si>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</si>
  <si>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</si>
  <si>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</si>
  <si>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</si>
  <si>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</si>
  <si>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</si>
  <si>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</si>
  <si>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</si>
  <si>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</si>
  <si>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</si>
  <si>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</si>
  <si>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</si>
  <si>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</si>
  <si>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</si>
  <si>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</si>
  <si>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</si>
  <si>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</si>
  <si>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</si>
  <si>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</si>
  <si>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</si>
  <si>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</si>
  <si>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</si>
  <si>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</si>
  <si>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</si>
  <si>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</si>
  <si>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</si>
  <si>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</si>
  <si>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</si>
  <si>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</si>
  <si>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</si>
  <si>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</si>
  <si>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</si>
  <si>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</si>
  <si>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</si>
  <si>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</si>
  <si>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</si>
  <si>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</si>
  <si>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</si>
  <si>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</si>
  <si>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</si>
  <si>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</si>
  <si>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</si>
  <si>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</si>
  <si>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</si>
  <si>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</si>
  <si>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</si>
  <si>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</si>
  <si>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</si>
  <si>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</si>
  <si>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</si>
  <si>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</si>
  <si>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</si>
  <si>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</si>
  <si>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</si>
  <si>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</si>
  <si>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</si>
  <si>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</si>
  <si>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</si>
  <si>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</si>
  <si>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</si>
  <si>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</si>
  <si>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</si>
  <si>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</si>
  <si>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</si>
  <si>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</si>
  <si>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</si>
  <si>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</si>
  <si>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</si>
  <si>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</si>
  <si>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</si>
  <si>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</si>
  <si>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</si>
  <si>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</si>
  <si>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</si>
  <si>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</si>
  <si>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</si>
  <si>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</si>
  <si>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</si>
  <si>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</si>
  <si>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</si>
  <si>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</si>
  <si>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</si>
  <si>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</si>
  <si>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</si>
  <si>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</si>
  <si>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</si>
  <si>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</si>
  <si>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</si>
  <si>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</si>
  <si>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</si>
  <si>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</si>
  <si>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</si>
  <si>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</si>
  <si>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</si>
  <si>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</si>
  <si>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</si>
  <si>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</si>
  <si>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</si>
  <si>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</si>
  <si>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</si>
  <si>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</si>
  <si>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</si>
  <si>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</si>
  <si>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</si>
  <si>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</si>
  <si>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</si>
  <si>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</si>
  <si>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</si>
  <si>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</si>
  <si>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</si>
  <si>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</si>
  <si>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</si>
  <si>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</si>
  <si>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</si>
  <si>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</si>
  <si>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</si>
  <si>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</si>
  <si>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</si>
  <si>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</si>
  <si>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</si>
  <si>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</si>
  <si>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</si>
  <si>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</si>
  <si>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</si>
  <si>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</si>
  <si>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</si>
  <si>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</si>
  <si>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</si>
  <si>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</si>
  <si>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</si>
  <si>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</si>
  <si>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</si>
  <si>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</si>
  <si>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</si>
  <si>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</si>
  <si>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</si>
  <si>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</si>
  <si>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</si>
  <si>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</si>
  <si>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</si>
  <si>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</si>
  <si>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</si>
  <si>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</si>
  <si>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</si>
  <si>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</si>
  <si>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</si>
  <si>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</si>
  <si>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</si>
  <si>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</si>
  <si>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</si>
  <si>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</si>
  <si>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</si>
  <si>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</si>
  <si>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</si>
  <si>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</si>
  <si>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</si>
  <si>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</si>
  <si>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</si>
  <si>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</si>
  <si>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</si>
  <si>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</si>
  <si>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</si>
  <si>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</si>
  <si>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</si>
  <si>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</si>
  <si>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</si>
  <si>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</si>
  <si>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</si>
  <si>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</si>
  <si>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</si>
  <si>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</si>
  <si>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</si>
  <si>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</si>
  <si>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</si>
  <si>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</si>
  <si>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</si>
  <si>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</si>
  <si>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</si>
  <si>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</si>
  <si>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</si>
  <si>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</si>
  <si>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</si>
  <si>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</si>
  <si>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</si>
  <si>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</si>
  <si>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</si>
  <si>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</si>
  <si>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</si>
  <si>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</si>
  <si>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</si>
  <si>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</si>
  <si>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</si>
  <si>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</si>
  <si>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</si>
  <si>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</si>
  <si>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</si>
  <si>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</si>
  <si>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</si>
  <si>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</si>
  <si>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</si>
  <si>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</si>
  <si>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</si>
  <si>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</si>
  <si>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</si>
  <si>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</si>
  <si>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</si>
  <si>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</si>
  <si>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</si>
  <si>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</si>
  <si>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</si>
  <si>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</si>
  <si>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</si>
  <si>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</si>
  <si>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</si>
  <si>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</si>
  <si>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</si>
  <si>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</si>
  <si>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</si>
  <si>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</si>
  <si>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</si>
  <si>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</si>
  <si>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</si>
  <si>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</si>
  <si>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</si>
  <si>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</si>
  <si>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</si>
  <si>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</si>
  <si>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</si>
  <si>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</si>
  <si>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</si>
  <si>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</si>
  <si>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</si>
  <si>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</si>
  <si>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</si>
  <si>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</si>
  <si>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</si>
  <si>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</si>
  <si>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</si>
  <si>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</si>
  <si>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</si>
  <si>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</si>
  <si>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</si>
  <si>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</si>
  <si>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</si>
  <si>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</si>
  <si>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</si>
  <si>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</si>
  <si>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</si>
  <si>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</si>
  <si>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</si>
  <si>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</si>
  <si>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</si>
  <si>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</si>
  <si>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</si>
  <si>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</si>
  <si>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</si>
  <si>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</si>
  <si>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</si>
  <si>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</si>
  <si>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</si>
  <si>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</si>
  <si>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</si>
  <si>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</si>
  <si>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</si>
  <si>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</si>
  <si>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</si>
  <si>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</si>
  <si>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</si>
  <si>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</si>
  <si>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</si>
  <si>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</si>
  <si>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</si>
  <si>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</si>
  <si>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</si>
  <si>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</si>
  <si>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</si>
  <si>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</si>
  <si>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</si>
  <si>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</si>
  <si>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</si>
  <si>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</si>
  <si>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</si>
  <si>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</si>
  <si>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</si>
  <si>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</si>
  <si>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</si>
  <si>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</si>
  <si>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</si>
  <si>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</si>
  <si>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</si>
  <si>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</si>
  <si>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</si>
  <si>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</si>
  <si>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</si>
  <si>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</si>
  <si>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</si>
  <si>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</si>
  <si>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</si>
  <si>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</si>
  <si>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</si>
  <si>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</si>
  <si>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</si>
  <si>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</si>
  <si>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</si>
  <si>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</si>
  <si>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</si>
  <si>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</si>
  <si>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</si>
  <si>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</si>
  <si>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</si>
  <si>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</si>
  <si>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</si>
  <si>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</si>
  <si>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</si>
  <si>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</si>
  <si>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</si>
  <si>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</si>
  <si>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</si>
  <si>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</si>
  <si>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</si>
  <si>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</si>
  <si>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</si>
  <si>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</si>
  <si>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</si>
  <si>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</si>
  <si>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</si>
  <si>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</si>
  <si>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</si>
  <si>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</si>
  <si>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</si>
  <si>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</si>
  <si>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</si>
  <si>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</si>
  <si>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</si>
  <si>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</si>
  <si>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</si>
  <si>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</si>
  <si>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</si>
  <si>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</si>
  <si>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</si>
  <si>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</si>
  <si>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</si>
  <si>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</si>
  <si>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</si>
  <si>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</si>
  <si>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</si>
  <si>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</si>
  <si>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</si>
  <si>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</si>
  <si>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</si>
  <si>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</si>
  <si>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</si>
  <si>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</si>
  <si>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</si>
  <si>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</si>
  <si>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</si>
  <si>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</si>
  <si>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</si>
  <si>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</si>
  <si>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</si>
  <si>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</si>
  <si>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</si>
  <si>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</si>
  <si>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</si>
  <si>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</si>
  <si>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</si>
  <si>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</si>
  <si>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</si>
  <si>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</si>
  <si>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</si>
  <si>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</si>
  <si>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</si>
  <si>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</si>
  <si>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</si>
  <si>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</si>
  <si>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</si>
  <si>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</si>
  <si>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</si>
  <si>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</si>
  <si>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</si>
  <si>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</si>
  <si>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</si>
  <si>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</si>
  <si>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</si>
  <si>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</si>
  <si>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</si>
  <si>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</si>
  <si>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</si>
  <si>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</si>
  <si>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</si>
  <si>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</si>
  <si>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</si>
  <si>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</si>
  <si>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</si>
  <si>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</si>
  <si>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</si>
  <si>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</si>
  <si>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</si>
  <si>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</si>
  <si>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</si>
  <si>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</si>
  <si>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</si>
  <si>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</si>
  <si>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</si>
  <si>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</si>
  <si>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</si>
  <si>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</si>
  <si>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</si>
  <si>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</si>
  <si>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</si>
  <si>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</si>
  <si>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</si>
  <si>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</si>
  <si>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</si>
  <si>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</si>
  <si>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</si>
  <si>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</si>
  <si>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</si>
  <si>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</si>
  <si>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</si>
  <si>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</si>
  <si>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</si>
  <si>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</si>
  <si>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</si>
  <si>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</si>
  <si>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</si>
  <si>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</si>
  <si>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</si>
  <si>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</si>
  <si>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</si>
  <si>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</si>
  <si>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</si>
  <si>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</si>
  <si>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</si>
  <si>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</si>
  <si>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</si>
  <si>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</si>
  <si>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</si>
  <si>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</si>
  <si>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</si>
  <si>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</si>
  <si>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</si>
  <si>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</si>
  <si>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</si>
  <si>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</si>
  <si>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</si>
  <si>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</si>
  <si>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</si>
  <si>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</si>
  <si>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</si>
  <si>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</si>
  <si>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</si>
  <si>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</si>
  <si>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</si>
  <si>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</si>
  <si>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</si>
  <si>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</si>
  <si>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</si>
  <si>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</si>
  <si>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</si>
  <si>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</si>
  <si>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</si>
  <si>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</si>
  <si>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</si>
  <si>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</si>
  <si>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</si>
  <si>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</si>
  <si>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</si>
  <si>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</si>
  <si>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</si>
  <si>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</si>
  <si>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</si>
  <si>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</si>
  <si>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</si>
  <si>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</si>
  <si>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</si>
  <si>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</si>
  <si>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</si>
  <si>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</si>
  <si>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</si>
  <si>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</si>
  <si>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</si>
  <si>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</si>
  <si>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</si>
  <si>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</si>
  <si>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</si>
  <si>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</si>
  <si>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</si>
  <si>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</si>
  <si>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</si>
  <si>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</si>
  <si>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</si>
  <si>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</si>
  <si>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</si>
  <si>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</si>
  <si>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</si>
  <si>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</si>
  <si>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</si>
  <si>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</si>
  <si>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</si>
  <si>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</si>
  <si>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</si>
  <si>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</si>
  <si>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</si>
  <si>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</si>
  <si>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</si>
  <si>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</si>
  <si>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</si>
  <si>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</si>
  <si>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</si>
  <si>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</si>
  <si>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</si>
  <si>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</si>
  <si>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</si>
  <si>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</si>
  <si>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</si>
  <si>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</si>
  <si>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</si>
  <si>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</si>
  <si>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</si>
  <si>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</si>
  <si>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</si>
  <si>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</si>
  <si>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</si>
  <si>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</si>
  <si>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</si>
  <si>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</si>
  <si>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</si>
  <si>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</si>
  <si>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</si>
  <si>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</si>
  <si>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</si>
  <si>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</si>
  <si>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</si>
  <si>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</si>
  <si>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</si>
  <si>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</si>
  <si>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</si>
  <si>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</si>
  <si>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</si>
  <si>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</si>
  <si>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</si>
  <si>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</si>
  <si>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</si>
  <si>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</si>
  <si>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</si>
  <si>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</si>
  <si>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</si>
  <si>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</si>
  <si>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</si>
  <si>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</si>
  <si>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</si>
  <si>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</si>
  <si>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</si>
  <si>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</si>
  <si>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</si>
  <si>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</si>
  <si>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</si>
  <si>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</si>
  <si>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</si>
  <si>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</si>
  <si>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</si>
  <si>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</si>
  <si>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</si>
  <si>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</si>
  <si>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</si>
  <si>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</si>
  <si>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</si>
  <si>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</si>
  <si>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</si>
  <si>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</si>
  <si>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</si>
  <si>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</si>
  <si>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</si>
  <si>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</si>
  <si>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</si>
  <si>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</si>
  <si>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</si>
  <si>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</si>
  <si>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</si>
  <si>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</si>
  <si>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</si>
  <si>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</si>
  <si>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</si>
  <si>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</si>
  <si>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</si>
  <si>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</si>
  <si>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Яремчанський міський суд Івано-Франківської області </t>
  </si>
  <si>
    <t>78501. Івано-Франківська область.м. Яремчe</t>
  </si>
  <si>
    <t>вул. Довбуша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</si>
  <si>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</si>
  <si>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</si>
  <si>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М.В.Польська</t>
  </si>
  <si>
    <t>М.В. Абрам'юк</t>
  </si>
  <si>
    <t>(03434)2-22-63</t>
  </si>
  <si>
    <t>(03434)2-12-90</t>
  </si>
  <si>
    <t>inbox@yr.if.court.gov.ua</t>
  </si>
  <si>
    <t>2 січня 2020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</si>
</sst>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32</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&amp;L7D667857&amp;C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16</v>
      </c>
      <c r="E17" s="241">
        <v>16</v>
      </c>
      <c r="F17" s="172">
        <v>16</v>
      </c>
      <c r="G17" s="237"/>
      <c r="H17" s="241">
        <v>10</v>
      </c>
      <c r="I17" s="241">
        <v>2</v>
      </c>
      <c r="J17" s="241"/>
      <c r="K17" s="241"/>
      <c r="L17" s="241"/>
      <c r="M17" s="241"/>
      <c r="N17" s="241">
        <v>8</v>
      </c>
      <c r="O17" s="241"/>
      <c r="P17" s="241"/>
      <c r="Q17" s="241"/>
      <c r="R17" s="236">
        <v>2</v>
      </c>
      <c r="S17" s="236"/>
      <c r="T17" s="236"/>
      <c r="U17" s="236">
        <v>8</v>
      </c>
      <c r="V17" s="236"/>
      <c r="W17" s="236"/>
      <c r="X17" s="236"/>
      <c r="Y17" s="236"/>
      <c r="Z17" s="236"/>
      <c r="AA17" s="241">
        <v>6</v>
      </c>
      <c r="AB17" s="236">
        <v>6</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1</v>
      </c>
      <c r="E24" s="241">
        <v>1</v>
      </c>
      <c r="F24" s="172">
        <v>1</v>
      </c>
      <c r="G24" s="237"/>
      <c r="H24" s="241"/>
      <c r="I24" s="241"/>
      <c r="J24" s="241"/>
      <c r="K24" s="241"/>
      <c r="L24" s="241"/>
      <c r="M24" s="241"/>
      <c r="N24" s="241"/>
      <c r="O24" s="241"/>
      <c r="P24" s="241"/>
      <c r="Q24" s="241"/>
      <c r="R24" s="236"/>
      <c r="S24" s="236"/>
      <c r="T24" s="236"/>
      <c r="U24" s="236"/>
      <c r="V24" s="236"/>
      <c r="W24" s="236"/>
      <c r="X24" s="236"/>
      <c r="Y24" s="236"/>
      <c r="Z24" s="236"/>
      <c r="AA24" s="241">
        <v>1</v>
      </c>
      <c r="AB24" s="236">
        <v>1</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hidden="1">
      <c r="A25" s="148">
        <v>18</v>
      </c>
      <c r="B25" s="148" t="s">
        <v>287</v>
      </c>
      <c r="C25" s="148" t="s">
        <v>286</v>
      </c>
      <c r="D25" s="240"/>
      <c r="E25" s="241"/>
      <c r="F25" s="172"/>
      <c r="G25" s="237"/>
      <c r="H25" s="241"/>
      <c r="I25" s="241"/>
      <c r="J25" s="241"/>
      <c r="K25" s="241"/>
      <c r="L25" s="241"/>
      <c r="M25" s="241"/>
      <c r="N25" s="241"/>
      <c r="O25" s="241"/>
      <c r="P25" s="241"/>
      <c r="Q25" s="241"/>
      <c r="R25" s="236"/>
      <c r="S25" s="236"/>
      <c r="T25" s="236"/>
      <c r="U25" s="236"/>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v>
      </c>
      <c r="E28" s="241">
        <v>6</v>
      </c>
      <c r="F28" s="172">
        <v>6</v>
      </c>
      <c r="G28" s="237"/>
      <c r="H28" s="241">
        <v>2</v>
      </c>
      <c r="I28" s="241">
        <v>1</v>
      </c>
      <c r="J28" s="241"/>
      <c r="K28" s="241"/>
      <c r="L28" s="241"/>
      <c r="M28" s="241"/>
      <c r="N28" s="241">
        <v>1</v>
      </c>
      <c r="O28" s="241"/>
      <c r="P28" s="241"/>
      <c r="Q28" s="241"/>
      <c r="R28" s="236">
        <v>1</v>
      </c>
      <c r="S28" s="236"/>
      <c r="T28" s="236"/>
      <c r="U28" s="236">
        <v>1</v>
      </c>
      <c r="V28" s="236"/>
      <c r="W28" s="236"/>
      <c r="X28" s="236"/>
      <c r="Y28" s="236"/>
      <c r="Z28" s="236"/>
      <c r="AA28" s="241">
        <v>4</v>
      </c>
      <c r="AB28" s="236">
        <v>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v>1</v>
      </c>
      <c r="F29" s="172">
        <v>1</v>
      </c>
      <c r="G29" s="237"/>
      <c r="H29" s="241">
        <v>1</v>
      </c>
      <c r="I29" s="241"/>
      <c r="J29" s="241"/>
      <c r="K29" s="241"/>
      <c r="L29" s="241"/>
      <c r="M29" s="241"/>
      <c r="N29" s="241">
        <v>1</v>
      </c>
      <c r="O29" s="241"/>
      <c r="P29" s="241"/>
      <c r="Q29" s="241"/>
      <c r="R29" s="236"/>
      <c r="S29" s="236"/>
      <c r="T29" s="236"/>
      <c r="U29" s="236">
        <v>1</v>
      </c>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7</v>
      </c>
      <c r="E30" s="251">
        <v>7</v>
      </c>
      <c r="F30" s="252">
        <v>7</v>
      </c>
      <c r="G30" s="253"/>
      <c r="H30" s="251">
        <v>6</v>
      </c>
      <c r="I30" s="251">
        <v>1</v>
      </c>
      <c r="J30" s="251"/>
      <c r="K30" s="251"/>
      <c r="L30" s="251"/>
      <c r="M30" s="251"/>
      <c r="N30" s="251">
        <v>5</v>
      </c>
      <c r="O30" s="251"/>
      <c r="P30" s="251"/>
      <c r="Q30" s="251"/>
      <c r="R30" s="254">
        <v>1</v>
      </c>
      <c r="S30" s="254"/>
      <c r="T30" s="254"/>
      <c r="U30" s="254">
        <v>5</v>
      </c>
      <c r="V30" s="254"/>
      <c r="W30" s="254"/>
      <c r="X30" s="254"/>
      <c r="Y30" s="254"/>
      <c r="Z30" s="254"/>
      <c r="AA30" s="251">
        <v>1</v>
      </c>
      <c r="AB30" s="254">
        <v>1</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v>1</v>
      </c>
      <c r="F44" s="172">
        <v>1</v>
      </c>
      <c r="G44" s="237"/>
      <c r="H44" s="241">
        <v>1</v>
      </c>
      <c r="I44" s="241"/>
      <c r="J44" s="241"/>
      <c r="K44" s="241"/>
      <c r="L44" s="241"/>
      <c r="M44" s="241"/>
      <c r="N44" s="241">
        <v>1</v>
      </c>
      <c r="O44" s="241"/>
      <c r="P44" s="241"/>
      <c r="Q44" s="241"/>
      <c r="R44" s="236"/>
      <c r="S44" s="236"/>
      <c r="T44" s="236"/>
      <c r="U44" s="236">
        <v>1</v>
      </c>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3</v>
      </c>
      <c r="E67" s="241">
        <v>3</v>
      </c>
      <c r="F67" s="172">
        <v>3</v>
      </c>
      <c r="G67" s="237"/>
      <c r="H67" s="241">
        <v>2</v>
      </c>
      <c r="I67" s="241"/>
      <c r="J67" s="241"/>
      <c r="K67" s="241"/>
      <c r="L67" s="241"/>
      <c r="M67" s="241"/>
      <c r="N67" s="241">
        <v>2</v>
      </c>
      <c r="O67" s="241"/>
      <c r="P67" s="241"/>
      <c r="Q67" s="241"/>
      <c r="R67" s="236"/>
      <c r="S67" s="236"/>
      <c r="T67" s="236"/>
      <c r="U67" s="236">
        <v>2</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3</v>
      </c>
      <c r="E76" s="241">
        <v>3</v>
      </c>
      <c r="F76" s="172">
        <v>3</v>
      </c>
      <c r="G76" s="237"/>
      <c r="H76" s="241">
        <v>2</v>
      </c>
      <c r="I76" s="241"/>
      <c r="J76" s="241"/>
      <c r="K76" s="241"/>
      <c r="L76" s="241"/>
      <c r="M76" s="241"/>
      <c r="N76" s="241">
        <v>2</v>
      </c>
      <c r="O76" s="241"/>
      <c r="P76" s="241"/>
      <c r="Q76" s="241"/>
      <c r="R76" s="236"/>
      <c r="S76" s="236"/>
      <c r="T76" s="236"/>
      <c r="U76" s="236">
        <v>2</v>
      </c>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11</v>
      </c>
      <c r="E99" s="241">
        <v>11</v>
      </c>
      <c r="F99" s="172">
        <v>14</v>
      </c>
      <c r="G99" s="237"/>
      <c r="H99" s="241">
        <v>9</v>
      </c>
      <c r="I99" s="241">
        <v>9</v>
      </c>
      <c r="J99" s="241">
        <v>4</v>
      </c>
      <c r="K99" s="241">
        <v>1</v>
      </c>
      <c r="L99" s="241"/>
      <c r="M99" s="241"/>
      <c r="N99" s="241"/>
      <c r="O99" s="241"/>
      <c r="P99" s="241"/>
      <c r="Q99" s="241"/>
      <c r="R99" s="236">
        <v>12</v>
      </c>
      <c r="S99" s="236"/>
      <c r="T99" s="236"/>
      <c r="U99" s="236"/>
      <c r="V99" s="236"/>
      <c r="W99" s="236"/>
      <c r="X99" s="236"/>
      <c r="Y99" s="236"/>
      <c r="Z99" s="236"/>
      <c r="AA99" s="241">
        <v>2</v>
      </c>
      <c r="AB99" s="236">
        <v>2</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11</v>
      </c>
      <c r="E100" s="241">
        <v>11</v>
      </c>
      <c r="F100" s="172">
        <v>14</v>
      </c>
      <c r="G100" s="237"/>
      <c r="H100" s="241">
        <v>9</v>
      </c>
      <c r="I100" s="241">
        <v>9</v>
      </c>
      <c r="J100" s="241">
        <v>4</v>
      </c>
      <c r="K100" s="241">
        <v>1</v>
      </c>
      <c r="L100" s="241"/>
      <c r="M100" s="241"/>
      <c r="N100" s="241"/>
      <c r="O100" s="241"/>
      <c r="P100" s="241"/>
      <c r="Q100" s="241"/>
      <c r="R100" s="236">
        <v>12</v>
      </c>
      <c r="S100" s="236"/>
      <c r="T100" s="236"/>
      <c r="U100" s="236"/>
      <c r="V100" s="236"/>
      <c r="W100" s="236"/>
      <c r="X100" s="236"/>
      <c r="Y100" s="236"/>
      <c r="Z100" s="236"/>
      <c r="AA100" s="241">
        <v>2</v>
      </c>
      <c r="AB100" s="236">
        <v>2</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hidden="1">
      <c r="A101" s="148">
        <v>94</v>
      </c>
      <c r="B101" s="148" t="s">
        <v>410</v>
      </c>
      <c r="C101" s="148" t="s">
        <v>409</v>
      </c>
      <c r="D101" s="240"/>
      <c r="E101" s="241"/>
      <c r="F101" s="172"/>
      <c r="G101" s="237"/>
      <c r="H101" s="241"/>
      <c r="I101" s="241"/>
      <c r="J101" s="241"/>
      <c r="K101" s="241"/>
      <c r="L101" s="241"/>
      <c r="M101" s="241"/>
      <c r="N101" s="241"/>
      <c r="O101" s="241"/>
      <c r="P101" s="241"/>
      <c r="Q101" s="241"/>
      <c r="R101" s="236"/>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418</v>
      </c>
      <c r="C105" s="148" t="s">
        <v>417</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hidden="1">
      <c r="A190" s="148">
        <v>183</v>
      </c>
      <c r="B190" s="149" t="s">
        <v>560</v>
      </c>
      <c r="C190" s="149" t="s">
        <v>559</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v>263</v>
      </c>
      <c r="C204" s="148" t="s">
        <v>584</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1</v>
      </c>
      <c r="E222" s="241">
        <v>1</v>
      </c>
      <c r="F222" s="172">
        <v>1</v>
      </c>
      <c r="G222" s="237"/>
      <c r="H222" s="241">
        <v>1</v>
      </c>
      <c r="I222" s="241">
        <v>1</v>
      </c>
      <c r="J222" s="241"/>
      <c r="K222" s="241"/>
      <c r="L222" s="241"/>
      <c r="M222" s="241"/>
      <c r="N222" s="241"/>
      <c r="O222" s="241"/>
      <c r="P222" s="241"/>
      <c r="Q222" s="241"/>
      <c r="R222" s="236">
        <v>1</v>
      </c>
      <c r="S222" s="236"/>
      <c r="T222" s="236"/>
      <c r="U222" s="236"/>
      <c r="V222" s="236"/>
      <c r="W222" s="236"/>
      <c r="X222" s="236"/>
      <c r="Y222" s="236"/>
      <c r="Z222" s="236"/>
      <c r="AA222" s="241"/>
      <c r="AB222" s="236"/>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v>
      </c>
      <c r="E234" s="241">
        <v>1</v>
      </c>
      <c r="F234" s="172">
        <v>1</v>
      </c>
      <c r="G234" s="237"/>
      <c r="H234" s="241">
        <v>1</v>
      </c>
      <c r="I234" s="241">
        <v>1</v>
      </c>
      <c r="J234" s="241"/>
      <c r="K234" s="241"/>
      <c r="L234" s="241"/>
      <c r="M234" s="241"/>
      <c r="N234" s="241"/>
      <c r="O234" s="241"/>
      <c r="P234" s="241"/>
      <c r="Q234" s="241"/>
      <c r="R234" s="236">
        <v>1</v>
      </c>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645</v>
      </c>
      <c r="C237" s="148" t="s">
        <v>644</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2</v>
      </c>
      <c r="E241" s="241">
        <v>2</v>
      </c>
      <c r="F241" s="172">
        <v>3</v>
      </c>
      <c r="G241" s="237"/>
      <c r="H241" s="241">
        <v>1</v>
      </c>
      <c r="I241" s="241"/>
      <c r="J241" s="241"/>
      <c r="K241" s="241"/>
      <c r="L241" s="241"/>
      <c r="M241" s="241"/>
      <c r="N241" s="241">
        <v>1</v>
      </c>
      <c r="O241" s="241"/>
      <c r="P241" s="241"/>
      <c r="Q241" s="241"/>
      <c r="R241" s="236"/>
      <c r="S241" s="236"/>
      <c r="T241" s="236"/>
      <c r="U241" s="236">
        <v>1</v>
      </c>
      <c r="V241" s="236"/>
      <c r="W241" s="236"/>
      <c r="X241" s="236"/>
      <c r="Y241" s="236"/>
      <c r="Z241" s="236"/>
      <c r="AA241" s="241">
        <v>1</v>
      </c>
      <c r="AB241" s="236">
        <v>2</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v>
      </c>
      <c r="E245" s="241">
        <v>1</v>
      </c>
      <c r="F245" s="172">
        <v>1</v>
      </c>
      <c r="G245" s="237"/>
      <c r="H245" s="241">
        <v>1</v>
      </c>
      <c r="I245" s="241"/>
      <c r="J245" s="241"/>
      <c r="K245" s="241"/>
      <c r="L245" s="241"/>
      <c r="M245" s="241"/>
      <c r="N245" s="241">
        <v>1</v>
      </c>
      <c r="O245" s="241"/>
      <c r="P245" s="241"/>
      <c r="Q245" s="241"/>
      <c r="R245" s="236"/>
      <c r="S245" s="236"/>
      <c r="T245" s="236"/>
      <c r="U245" s="236">
        <v>1</v>
      </c>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c r="A253" s="148">
        <v>246</v>
      </c>
      <c r="B253" s="148">
        <v>303</v>
      </c>
      <c r="C253" s="148" t="s">
        <v>671</v>
      </c>
      <c r="D253" s="240">
        <v>1</v>
      </c>
      <c r="E253" s="241">
        <v>1</v>
      </c>
      <c r="F253" s="172">
        <v>2</v>
      </c>
      <c r="G253" s="237"/>
      <c r="H253" s="241"/>
      <c r="I253" s="241"/>
      <c r="J253" s="241"/>
      <c r="K253" s="241"/>
      <c r="L253" s="241"/>
      <c r="M253" s="241"/>
      <c r="N253" s="241"/>
      <c r="O253" s="241"/>
      <c r="P253" s="241"/>
      <c r="Q253" s="241"/>
      <c r="R253" s="236"/>
      <c r="S253" s="236"/>
      <c r="T253" s="236"/>
      <c r="U253" s="236"/>
      <c r="V253" s="236"/>
      <c r="W253" s="236"/>
      <c r="X253" s="236"/>
      <c r="Y253" s="236"/>
      <c r="Z253" s="236"/>
      <c r="AA253" s="241">
        <v>1</v>
      </c>
      <c r="AB253" s="236">
        <v>2</v>
      </c>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v>
      </c>
      <c r="E255" s="241">
        <v>1</v>
      </c>
      <c r="F255" s="172">
        <v>1</v>
      </c>
      <c r="G255" s="237"/>
      <c r="H255" s="241">
        <v>1</v>
      </c>
      <c r="I255" s="241">
        <v>1</v>
      </c>
      <c r="J255" s="241"/>
      <c r="K255" s="241">
        <v>1</v>
      </c>
      <c r="L255" s="241"/>
      <c r="M255" s="241"/>
      <c r="N255" s="241"/>
      <c r="O255" s="241"/>
      <c r="P255" s="241"/>
      <c r="Q255" s="241"/>
      <c r="R255" s="236">
        <v>1</v>
      </c>
      <c r="S255" s="236"/>
      <c r="T255" s="236"/>
      <c r="U255" s="236"/>
      <c r="V255" s="236"/>
      <c r="W255" s="236"/>
      <c r="X255" s="236"/>
      <c r="Y255" s="236"/>
      <c r="Z255" s="236"/>
      <c r="AA255" s="241"/>
      <c r="AB255" s="236"/>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v>
      </c>
      <c r="E256" s="241">
        <v>1</v>
      </c>
      <c r="F256" s="172">
        <v>1</v>
      </c>
      <c r="G256" s="237"/>
      <c r="H256" s="241">
        <v>1</v>
      </c>
      <c r="I256" s="241">
        <v>1</v>
      </c>
      <c r="J256" s="241"/>
      <c r="K256" s="241">
        <v>1</v>
      </c>
      <c r="L256" s="241"/>
      <c r="M256" s="241"/>
      <c r="N256" s="241"/>
      <c r="O256" s="241"/>
      <c r="P256" s="241"/>
      <c r="Q256" s="241"/>
      <c r="R256" s="236">
        <v>1</v>
      </c>
      <c r="S256" s="236"/>
      <c r="T256" s="236"/>
      <c r="U256" s="236"/>
      <c r="V256" s="236"/>
      <c r="W256" s="236"/>
      <c r="X256" s="236"/>
      <c r="Y256" s="236"/>
      <c r="Z256" s="236"/>
      <c r="AA256" s="241"/>
      <c r="AB256" s="236"/>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v>
      </c>
      <c r="E261" s="241">
        <v>1</v>
      </c>
      <c r="F261" s="172">
        <v>1</v>
      </c>
      <c r="G261" s="237"/>
      <c r="H261" s="241">
        <v>1</v>
      </c>
      <c r="I261" s="241">
        <v>1</v>
      </c>
      <c r="J261" s="241"/>
      <c r="K261" s="241">
        <v>1</v>
      </c>
      <c r="L261" s="241"/>
      <c r="M261" s="241"/>
      <c r="N261" s="241"/>
      <c r="O261" s="241"/>
      <c r="P261" s="241"/>
      <c r="Q261" s="241"/>
      <c r="R261" s="236">
        <v>1</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689</v>
      </c>
      <c r="C262" s="148" t="s">
        <v>688</v>
      </c>
      <c r="D262" s="240"/>
      <c r="E262" s="241"/>
      <c r="F262" s="172"/>
      <c r="G262" s="237"/>
      <c r="H262" s="241"/>
      <c r="I262" s="241"/>
      <c r="J262" s="241"/>
      <c r="K262" s="241"/>
      <c r="L262" s="241"/>
      <c r="M262" s="241"/>
      <c r="N262" s="241"/>
      <c r="O262" s="241"/>
      <c r="P262" s="241"/>
      <c r="Q262" s="241"/>
      <c r="R262" s="236"/>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hidden="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2</v>
      </c>
      <c r="E335" s="241">
        <v>2</v>
      </c>
      <c r="F335" s="172">
        <v>2</v>
      </c>
      <c r="G335" s="237"/>
      <c r="H335" s="241">
        <v>1</v>
      </c>
      <c r="I335" s="241"/>
      <c r="J335" s="241"/>
      <c r="K335" s="241"/>
      <c r="L335" s="241"/>
      <c r="M335" s="241"/>
      <c r="N335" s="241">
        <v>1</v>
      </c>
      <c r="O335" s="241"/>
      <c r="P335" s="241"/>
      <c r="Q335" s="241"/>
      <c r="R335" s="236"/>
      <c r="S335" s="236"/>
      <c r="T335" s="236"/>
      <c r="U335" s="236">
        <v>1</v>
      </c>
      <c r="V335" s="236"/>
      <c r="W335" s="236"/>
      <c r="X335" s="236"/>
      <c r="Y335" s="236"/>
      <c r="Z335" s="236"/>
      <c r="AA335" s="241">
        <v>1</v>
      </c>
      <c r="AB335" s="236">
        <v>1</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c r="A336" s="148">
        <v>329</v>
      </c>
      <c r="B336" s="148" t="s">
        <v>817</v>
      </c>
      <c r="C336" s="148" t="s">
        <v>816</v>
      </c>
      <c r="D336" s="240">
        <v>1</v>
      </c>
      <c r="E336" s="241">
        <v>1</v>
      </c>
      <c r="F336" s="172">
        <v>1</v>
      </c>
      <c r="G336" s="237"/>
      <c r="H336" s="241"/>
      <c r="I336" s="241"/>
      <c r="J336" s="241"/>
      <c r="K336" s="241"/>
      <c r="L336" s="241"/>
      <c r="M336" s="241"/>
      <c r="N336" s="241"/>
      <c r="O336" s="241"/>
      <c r="P336" s="241"/>
      <c r="Q336" s="241"/>
      <c r="R336" s="236"/>
      <c r="S336" s="236"/>
      <c r="T336" s="236"/>
      <c r="U336" s="236"/>
      <c r="V336" s="236"/>
      <c r="W336" s="236"/>
      <c r="X336" s="236"/>
      <c r="Y336" s="236"/>
      <c r="Z336" s="236"/>
      <c r="AA336" s="241">
        <v>1</v>
      </c>
      <c r="AB336" s="236">
        <v>1</v>
      </c>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c r="A342" s="148">
        <v>335</v>
      </c>
      <c r="B342" s="148">
        <v>367</v>
      </c>
      <c r="C342" s="148" t="s">
        <v>827</v>
      </c>
      <c r="D342" s="240">
        <v>1</v>
      </c>
      <c r="E342" s="241">
        <v>1</v>
      </c>
      <c r="F342" s="172">
        <v>1</v>
      </c>
      <c r="G342" s="237"/>
      <c r="H342" s="241">
        <v>1</v>
      </c>
      <c r="I342" s="241"/>
      <c r="J342" s="241"/>
      <c r="K342" s="241"/>
      <c r="L342" s="241"/>
      <c r="M342" s="241"/>
      <c r="N342" s="241">
        <v>1</v>
      </c>
      <c r="O342" s="241"/>
      <c r="P342" s="241"/>
      <c r="Q342" s="241"/>
      <c r="R342" s="236"/>
      <c r="S342" s="236"/>
      <c r="T342" s="236"/>
      <c r="U342" s="236">
        <v>1</v>
      </c>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hidden="1">
      <c r="A351" s="148">
        <v>344</v>
      </c>
      <c r="B351" s="149" t="s">
        <v>844</v>
      </c>
      <c r="C351" s="149" t="s">
        <v>843</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36</v>
      </c>
      <c r="E438" s="200">
        <f>SUM(E8,E17,E50,E61,E67,E99,E116,E168,E190,E216,E222,E241,E255,E282,E295,E325,E335,E351,E387,E424)</f>
        <v>36</v>
      </c>
      <c r="F438" s="200">
        <f>SUM(F8,F17,F50,F61,F67,F99,F116,F168,F190,F216,F222,F241,F255,F282,F295,F325,F335,F351,F387,F424)</f>
        <v>40</v>
      </c>
      <c r="G438" s="200">
        <f>SUM(G8,G17,G50,G61,G67,G99,G116,G168,G190,G216,G222,G241,G255,G282,G295,G325,G335,G351,G387,G424)</f>
        <v>0</v>
      </c>
      <c r="H438" s="200">
        <f>SUM(H8,H17,H50,H61,H67,H99,H116,H168,H190,H216,H222,H241,H255,H282,H295,H325,H335,H351,H387,H424)</f>
        <v>25</v>
      </c>
      <c r="I438" s="200">
        <f>SUM(I8,I17,I50,I61,I67,I99,I116,I168,I190,I216,I222,I241,I255,I282,I295,I325,I335,I351,I387,I424)</f>
        <v>13</v>
      </c>
      <c r="J438" s="200">
        <f>SUM(J8,J17,J50,J61,J67,J99,J116,J168,J190,J216,J222,J241,J255,J282,J295,J325,J335,J351,J387,J424)</f>
        <v>4</v>
      </c>
      <c r="K438" s="200">
        <f>SUM(K8,K17,K50,K61,K67,K99,K116,K168,K190,K216,K222,K241,K255,K282,K295,K325,K335,K351,K387,K424)</f>
        <v>2</v>
      </c>
      <c r="L438" s="200">
        <f>SUM(L8,L17,L50,L61,L67,L99,L116,L168,L190,L216,L222,L241,L255,L282,L295,L325,L335,L351,L387,L424)</f>
        <v>0</v>
      </c>
      <c r="M438" s="200">
        <f>SUM(M8,M17,M50,M61,M67,M99,M116,M168,M190,M216,M222,M241,M255,M282,M295,M325,M335,M351,M387,M424)</f>
        <v>0</v>
      </c>
      <c r="N438" s="200">
        <f>SUM(N8,N17,N50,N61,N67,N99,N116,N168,N190,N216,N222,N241,N255,N282,N295,N325,N335,N351,N387,N424)</f>
        <v>12</v>
      </c>
      <c r="O438" s="200">
        <f>SUM(O8,O17,O50,O61,O67,O99,O116,O168,O190,O216,O222,O241,O255,O282,O295,O325,O335,O351,O387,O424)</f>
        <v>0</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16</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12</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0</v>
      </c>
      <c r="Z438" s="200">
        <f>SUM(Z8,Z17,Z50,Z61,Z67,Z99,Z116,Z168,Z190,Z216,Z222,Z241,Z255,Z282,Z295,Z325,Z335,Z351,Z387,Z424)</f>
        <v>0</v>
      </c>
      <c r="AA438" s="200">
        <f>SUM(AA8,AA17,AA50,AA61,AA67,AA99,AA116,AA168,AA190,AA216,AA222,AA241,AA255,AA282,AA295,AA325,AA335,AA351,AA387,AA424)</f>
        <v>11</v>
      </c>
      <c r="AB438" s="200">
        <f>SUM(AB8,AB17,AB50,AB61,AB67,AB99,AB116,AB168,AB190,AB216,AB222,AB241,AB255,AB282,AB295,AB325,AB335,AB351,AB387,AB424)</f>
        <v>12</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33</v>
      </c>
      <c r="E440" s="200">
        <v>33</v>
      </c>
      <c r="F440" s="201">
        <v>37</v>
      </c>
      <c r="G440" s="200"/>
      <c r="H440" s="200">
        <v>22</v>
      </c>
      <c r="I440" s="200">
        <v>13</v>
      </c>
      <c r="J440" s="202">
        <v>4</v>
      </c>
      <c r="K440" s="202">
        <v>2</v>
      </c>
      <c r="L440" s="202"/>
      <c r="M440" s="202"/>
      <c r="N440" s="202">
        <v>9</v>
      </c>
      <c r="O440" s="202"/>
      <c r="P440" s="202"/>
      <c r="Q440" s="202"/>
      <c r="R440" s="202">
        <v>16</v>
      </c>
      <c r="S440" s="202"/>
      <c r="T440" s="202"/>
      <c r="U440" s="202">
        <v>9</v>
      </c>
      <c r="V440" s="202"/>
      <c r="W440" s="202"/>
      <c r="X440" s="202"/>
      <c r="Y440" s="202"/>
      <c r="Z440" s="202"/>
      <c r="AA440" s="203">
        <v>11</v>
      </c>
      <c r="AB440" s="202">
        <v>12</v>
      </c>
      <c r="AC440" s="202"/>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3</v>
      </c>
      <c r="E443" s="202">
        <v>3</v>
      </c>
      <c r="F443" s="202">
        <v>3</v>
      </c>
      <c r="G443" s="202"/>
      <c r="H443" s="202">
        <v>3</v>
      </c>
      <c r="I443" s="202"/>
      <c r="J443" s="202"/>
      <c r="K443" s="202"/>
      <c r="L443" s="202"/>
      <c r="M443" s="202"/>
      <c r="N443" s="202">
        <v>3</v>
      </c>
      <c r="O443" s="202"/>
      <c r="P443" s="202"/>
      <c r="Q443" s="202"/>
      <c r="R443" s="202"/>
      <c r="S443" s="202"/>
      <c r="T443" s="202"/>
      <c r="U443" s="202">
        <v>3</v>
      </c>
      <c r="V443" s="202"/>
      <c r="W443" s="202"/>
      <c r="X443" s="202"/>
      <c r="Y443" s="202"/>
      <c r="Z443" s="202"/>
      <c r="AA443" s="202"/>
      <c r="AB443" s="202"/>
      <c r="AC443" s="202"/>
      <c r="AU443" s="15"/>
      <c r="AV443" s="15"/>
      <c r="AW443" s="15"/>
      <c r="AX443" s="15"/>
    </row>
    <row r="444" spans="1:50" ht="28.5" customHeight="1">
      <c r="A444" s="148">
        <v>437</v>
      </c>
      <c r="B444" s="60"/>
      <c r="C444" s="61" t="s">
        <v>163</v>
      </c>
      <c r="D444" s="202">
        <v>2</v>
      </c>
      <c r="E444" s="202">
        <v>2</v>
      </c>
      <c r="F444" s="202">
        <v>2</v>
      </c>
      <c r="G444" s="202"/>
      <c r="H444" s="202">
        <v>1</v>
      </c>
      <c r="I444" s="202">
        <v>1</v>
      </c>
      <c r="J444" s="202"/>
      <c r="K444" s="202"/>
      <c r="L444" s="202"/>
      <c r="M444" s="202"/>
      <c r="N444" s="202"/>
      <c r="O444" s="202"/>
      <c r="P444" s="202"/>
      <c r="Q444" s="202"/>
      <c r="R444" s="202">
        <v>1</v>
      </c>
      <c r="S444" s="202"/>
      <c r="T444" s="202"/>
      <c r="U444" s="202"/>
      <c r="V444" s="202"/>
      <c r="W444" s="202"/>
      <c r="X444" s="202"/>
      <c r="Y444" s="202"/>
      <c r="Z444" s="202"/>
      <c r="AA444" s="202">
        <v>1</v>
      </c>
      <c r="AB444" s="202">
        <v>1</v>
      </c>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c r="E447" s="202"/>
      <c r="F447" s="202"/>
      <c r="G447" s="202"/>
      <c r="H447" s="202"/>
      <c r="I447" s="202"/>
      <c r="J447" s="202"/>
      <c r="K447" s="202"/>
      <c r="L447" s="202"/>
      <c r="M447" s="202"/>
      <c r="N447" s="202"/>
      <c r="O447" s="202"/>
      <c r="P447" s="202"/>
      <c r="Q447" s="202"/>
      <c r="R447" s="169"/>
      <c r="S447" s="169"/>
      <c r="T447" s="169"/>
      <c r="U447" s="169"/>
      <c r="V447" s="169"/>
      <c r="W447" s="169"/>
      <c r="X447" s="202"/>
      <c r="Y447" s="202"/>
      <c r="Z447" s="202"/>
      <c r="AA447" s="202"/>
      <c r="AB447" s="202"/>
      <c r="AC447" s="202"/>
    </row>
    <row r="448" spans="1:50" ht="12.75" customHeight="1">
      <c r="A448" s="148">
        <v>441</v>
      </c>
      <c r="B448" s="60"/>
      <c r="C448" s="61" t="s">
        <v>160</v>
      </c>
      <c r="D448" s="202">
        <v>6</v>
      </c>
      <c r="E448" s="202">
        <v>6</v>
      </c>
      <c r="F448" s="202">
        <v>7</v>
      </c>
      <c r="G448" s="202"/>
      <c r="H448" s="202">
        <v>3</v>
      </c>
      <c r="I448" s="202">
        <v>1</v>
      </c>
      <c r="J448" s="202"/>
      <c r="K448" s="202"/>
      <c r="L448" s="202"/>
      <c r="M448" s="202"/>
      <c r="N448" s="202">
        <v>2</v>
      </c>
      <c r="O448" s="202"/>
      <c r="P448" s="202"/>
      <c r="Q448" s="202"/>
      <c r="R448" s="169">
        <v>1</v>
      </c>
      <c r="S448" s="169"/>
      <c r="T448" s="169"/>
      <c r="U448" s="169">
        <v>2</v>
      </c>
      <c r="V448" s="169"/>
      <c r="W448" s="169"/>
      <c r="X448" s="202"/>
      <c r="Y448" s="202"/>
      <c r="Z448" s="202"/>
      <c r="AA448" s="202">
        <v>3</v>
      </c>
      <c r="AB448" s="202">
        <v>4</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v>6</v>
      </c>
      <c r="E450" s="202">
        <v>6</v>
      </c>
      <c r="F450" s="202">
        <v>6</v>
      </c>
      <c r="G450" s="202"/>
      <c r="H450" s="202">
        <v>6</v>
      </c>
      <c r="I450" s="202">
        <v>1</v>
      </c>
      <c r="J450" s="202"/>
      <c r="K450" s="202"/>
      <c r="L450" s="202"/>
      <c r="M450" s="202"/>
      <c r="N450" s="202">
        <v>5</v>
      </c>
      <c r="O450" s="202"/>
      <c r="P450" s="202"/>
      <c r="Q450" s="202"/>
      <c r="R450" s="202">
        <v>1</v>
      </c>
      <c r="S450" s="202"/>
      <c r="T450" s="202"/>
      <c r="U450" s="202">
        <v>5</v>
      </c>
      <c r="V450" s="202"/>
      <c r="W450" s="202"/>
      <c r="X450" s="202"/>
      <c r="Y450" s="202"/>
      <c r="Z450" s="202"/>
      <c r="AA450" s="202"/>
      <c r="AB450" s="202"/>
      <c r="AC450" s="202"/>
    </row>
    <row r="451" spans="1:29" s="15" customFormat="1" ht="16.5" customHeight="1">
      <c r="A451" s="148">
        <v>444</v>
      </c>
      <c r="B451" s="63"/>
      <c r="C451" s="138" t="s">
        <v>248</v>
      </c>
      <c r="D451" s="202">
        <v>19</v>
      </c>
      <c r="E451" s="202">
        <v>19</v>
      </c>
      <c r="F451" s="202">
        <v>19</v>
      </c>
      <c r="G451" s="202"/>
      <c r="H451" s="202">
        <v>13</v>
      </c>
      <c r="I451" s="202">
        <v>2</v>
      </c>
      <c r="J451" s="202"/>
      <c r="K451" s="202"/>
      <c r="L451" s="202"/>
      <c r="M451" s="202"/>
      <c r="N451" s="202">
        <v>11</v>
      </c>
      <c r="O451" s="202"/>
      <c r="P451" s="202"/>
      <c r="Q451" s="202"/>
      <c r="R451" s="202">
        <v>2</v>
      </c>
      <c r="S451" s="202"/>
      <c r="T451" s="202"/>
      <c r="U451" s="202">
        <v>11</v>
      </c>
      <c r="V451" s="202"/>
      <c r="W451" s="202"/>
      <c r="X451" s="202"/>
      <c r="Y451" s="202"/>
      <c r="Z451" s="202"/>
      <c r="AA451" s="202">
        <v>6</v>
      </c>
      <c r="AB451" s="202">
        <v>6</v>
      </c>
      <c r="AC451" s="202"/>
    </row>
    <row r="452" spans="1:50" ht="15" customHeight="1">
      <c r="A452" s="148">
        <v>445</v>
      </c>
      <c r="B452" s="63"/>
      <c r="C452" s="138" t="s">
        <v>249</v>
      </c>
      <c r="D452" s="202">
        <v>11</v>
      </c>
      <c r="E452" s="202">
        <v>11</v>
      </c>
      <c r="F452" s="202">
        <v>12</v>
      </c>
      <c r="G452" s="202"/>
      <c r="H452" s="202">
        <v>9</v>
      </c>
      <c r="I452" s="202">
        <v>8</v>
      </c>
      <c r="J452" s="202">
        <v>4</v>
      </c>
      <c r="K452" s="202">
        <v>2</v>
      </c>
      <c r="L452" s="202"/>
      <c r="M452" s="202"/>
      <c r="N452" s="202">
        <v>1</v>
      </c>
      <c r="O452" s="202"/>
      <c r="P452" s="202"/>
      <c r="Q452" s="202"/>
      <c r="R452" s="202">
        <v>9</v>
      </c>
      <c r="S452" s="202"/>
      <c r="T452" s="202"/>
      <c r="U452" s="202">
        <v>1</v>
      </c>
      <c r="V452" s="202"/>
      <c r="W452" s="202"/>
      <c r="X452" s="202"/>
      <c r="Y452" s="202"/>
      <c r="Z452" s="202"/>
      <c r="AA452" s="202">
        <v>2</v>
      </c>
      <c r="AB452" s="202">
        <v>2</v>
      </c>
      <c r="AC452" s="202"/>
      <c r="AU452" s="15"/>
      <c r="AV452" s="15"/>
      <c r="AW452" s="15"/>
      <c r="AX452" s="15"/>
    </row>
    <row r="453" spans="1:50" ht="15" customHeight="1">
      <c r="A453" s="148">
        <v>446</v>
      </c>
      <c r="B453" s="63"/>
      <c r="C453" s="138" t="s">
        <v>250</v>
      </c>
      <c r="D453" s="202">
        <v>6</v>
      </c>
      <c r="E453" s="202">
        <v>6</v>
      </c>
      <c r="F453" s="202">
        <v>9</v>
      </c>
      <c r="G453" s="202"/>
      <c r="H453" s="202">
        <v>3</v>
      </c>
      <c r="I453" s="202">
        <v>3</v>
      </c>
      <c r="J453" s="202"/>
      <c r="K453" s="202"/>
      <c r="L453" s="202"/>
      <c r="M453" s="202"/>
      <c r="N453" s="202"/>
      <c r="O453" s="202"/>
      <c r="P453" s="202"/>
      <c r="Q453" s="202"/>
      <c r="R453" s="202">
        <v>5</v>
      </c>
      <c r="S453" s="202"/>
      <c r="T453" s="202"/>
      <c r="U453" s="202"/>
      <c r="V453" s="202"/>
      <c r="W453" s="202"/>
      <c r="X453" s="202"/>
      <c r="Y453" s="202"/>
      <c r="Z453" s="202"/>
      <c r="AA453" s="202">
        <v>3</v>
      </c>
      <c r="AB453" s="202">
        <v>4</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&amp;L7D667857&amp;C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25874.86</v>
      </c>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c r="E21" s="72"/>
    </row>
    <row r="22" spans="1:4" ht="19.5" customHeight="1">
      <c r="A22" s="122">
        <v>20</v>
      </c>
      <c r="B22" s="321" t="s">
        <v>216</v>
      </c>
      <c r="C22" s="322"/>
      <c r="D22" s="227"/>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&amp;L7D667857&amp;C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hidden="1">
      <c r="A14" s="148">
        <v>10</v>
      </c>
      <c r="B14" s="149" t="s">
        <v>271</v>
      </c>
      <c r="C14" s="149" t="s">
        <v>270</v>
      </c>
      <c r="D14" s="150">
        <v>2</v>
      </c>
      <c r="E14" s="150">
        <v>1</v>
      </c>
      <c r="F14" s="150"/>
      <c r="G14" s="150"/>
      <c r="H14" s="150">
        <v>2</v>
      </c>
      <c r="I14" s="150">
        <v>1</v>
      </c>
      <c r="J14" s="150"/>
      <c r="K14" s="150">
        <v>2</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v>1</v>
      </c>
      <c r="E25" s="150"/>
      <c r="F25" s="150"/>
      <c r="G25" s="150"/>
      <c r="H25" s="150">
        <v>1</v>
      </c>
      <c r="I25" s="150"/>
      <c r="J25" s="150"/>
      <c r="K25" s="150">
        <v>1</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hidden="1">
      <c r="A96" s="148">
        <v>92</v>
      </c>
      <c r="B96" s="149" t="s">
        <v>406</v>
      </c>
      <c r="C96" s="149" t="s">
        <v>405</v>
      </c>
      <c r="D96" s="150">
        <v>12</v>
      </c>
      <c r="E96" s="150">
        <v>3</v>
      </c>
      <c r="F96" s="150"/>
      <c r="G96" s="150"/>
      <c r="H96" s="150">
        <v>12</v>
      </c>
      <c r="I96" s="150">
        <v>3</v>
      </c>
      <c r="J96" s="150"/>
      <c r="K96" s="150"/>
      <c r="L96" s="150">
        <v>12</v>
      </c>
      <c r="M96" s="150"/>
      <c r="N96" s="162">
        <v>101580</v>
      </c>
      <c r="O96" s="150">
        <v>101580</v>
      </c>
      <c r="P96" s="218"/>
      <c r="Q96" s="168"/>
      <c r="R96" s="168"/>
    </row>
    <row r="97" spans="1:18" ht="24.75" customHeight="1" hidden="1">
      <c r="A97" s="148">
        <v>93</v>
      </c>
      <c r="B97" s="148" t="s">
        <v>408</v>
      </c>
      <c r="C97" s="148" t="s">
        <v>407</v>
      </c>
      <c r="D97" s="150">
        <v>12</v>
      </c>
      <c r="E97" s="150">
        <v>3</v>
      </c>
      <c r="F97" s="150"/>
      <c r="G97" s="150"/>
      <c r="H97" s="150">
        <v>12</v>
      </c>
      <c r="I97" s="150">
        <v>3</v>
      </c>
      <c r="J97" s="150"/>
      <c r="K97" s="150"/>
      <c r="L97" s="150">
        <v>12</v>
      </c>
      <c r="M97" s="150"/>
      <c r="N97" s="162">
        <v>101580</v>
      </c>
      <c r="O97" s="150">
        <v>101580</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9" t="s">
        <v>617</v>
      </c>
      <c r="C219" s="149" t="s">
        <v>616</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t="s">
        <v>640</v>
      </c>
      <c r="C231" s="148" t="s">
        <v>639</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hidden="1">
      <c r="A234" s="148">
        <v>230</v>
      </c>
      <c r="B234" s="148" t="s">
        <v>645</v>
      </c>
      <c r="C234" s="148" t="s">
        <v>644</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14</v>
      </c>
      <c r="E435" s="219">
        <f>SUM(E5,E14,E47,E58,E64,E96,E113,E165,E187,E213,E219,E238,E252,E279,E292,E322,E332,E348,E384,E421)</f>
        <v>4</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14</v>
      </c>
      <c r="I435" s="220">
        <f>SUM(I5,I14,I47,I58,I64,I96,I113,I165,I187,I213,I219,I238,I252,I279,I292,I322,I332,I348,I384,I421)</f>
        <v>4</v>
      </c>
      <c r="J435" s="219">
        <f>SUM(J5,J14,J47,J58,J64,J96,J113,J165,J187,J213,J219,J238,J252,J279,J292,J322,J332,J348,J384,J421)</f>
        <v>0</v>
      </c>
      <c r="K435" s="219">
        <f>SUM(K5,K14,K47,K58,K64,K96,K113,K165,K187,K213,K219,K238,K252,K279,K292,K322,K332,K348,K384,K421)</f>
        <v>2</v>
      </c>
      <c r="L435" s="219">
        <f>SUM(L5,L14,L47,L58,L64,L96,L113,L165,L187,L213,L219,L238,L252,L279,L292,L322,L332,L348,L384,L421)</f>
        <v>12</v>
      </c>
      <c r="M435" s="219">
        <f>SUM(M5,M14,M47,M58,M64,M96,M113,M165,M187,M213,M219,M238,M252,M279,M292,M322,M332,M348,M384,M421)</f>
        <v>0</v>
      </c>
      <c r="N435" s="221">
        <f>SUM(N5,N14,N47,N58,N64,N96,N113,N165,N187,N213,N219,N238,N252,N279,N292,N322,N332,N348,N384,N421)</f>
        <v>101580</v>
      </c>
      <c r="O435" s="222">
        <f>SUM(O5,O14,O47,O58,O64,O96,O113,O165,O187,O213,O219,O238,O252,O279,O292,O322,O332,O348,O384,O421)</f>
        <v>101580</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10</v>
      </c>
      <c r="E437" s="150">
        <v>3</v>
      </c>
      <c r="F437" s="150"/>
      <c r="G437" s="150"/>
      <c r="H437" s="150">
        <v>10</v>
      </c>
      <c r="I437" s="150">
        <v>3</v>
      </c>
      <c r="J437" s="150"/>
      <c r="K437" s="150">
        <v>1</v>
      </c>
      <c r="L437" s="150">
        <v>9</v>
      </c>
      <c r="M437" s="150"/>
      <c r="N437" s="162">
        <v>96670</v>
      </c>
      <c r="O437" s="150">
        <v>96670</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c r="A441" s="148">
        <v>437</v>
      </c>
      <c r="B441" s="197"/>
      <c r="C441" s="198" t="s">
        <v>163</v>
      </c>
      <c r="D441" s="196">
        <v>1</v>
      </c>
      <c r="E441" s="150"/>
      <c r="F441" s="150"/>
      <c r="G441" s="150"/>
      <c r="H441" s="150">
        <v>1</v>
      </c>
      <c r="I441" s="150"/>
      <c r="J441" s="150"/>
      <c r="K441" s="150">
        <v>1</v>
      </c>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4</v>
      </c>
      <c r="E445" s="150">
        <v>4</v>
      </c>
      <c r="F445" s="150"/>
      <c r="G445" s="150"/>
      <c r="H445" s="150">
        <v>4</v>
      </c>
      <c r="I445" s="150">
        <v>4</v>
      </c>
      <c r="J445" s="150"/>
      <c r="K445" s="150">
        <v>1</v>
      </c>
      <c r="L445" s="150">
        <v>3</v>
      </c>
      <c r="M445" s="150"/>
      <c r="N445" s="162">
        <v>16241</v>
      </c>
      <c r="O445" s="150">
        <v>16241</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c r="A447" s="148">
        <v>443</v>
      </c>
      <c r="B447" s="194"/>
      <c r="C447" s="198" t="s">
        <v>162</v>
      </c>
      <c r="D447" s="212">
        <v>1</v>
      </c>
      <c r="E447" s="150">
        <v>1</v>
      </c>
      <c r="F447" s="150"/>
      <c r="G447" s="150"/>
      <c r="H447" s="150">
        <v>1</v>
      </c>
      <c r="I447" s="150">
        <v>1</v>
      </c>
      <c r="J447" s="150"/>
      <c r="K447" s="150">
        <v>1</v>
      </c>
      <c r="L447" s="150"/>
      <c r="M447" s="150"/>
      <c r="N447" s="162"/>
      <c r="O447" s="150"/>
      <c r="P447" s="214"/>
    </row>
    <row r="448" spans="1:16" s="192" customFormat="1" ht="24.75" customHeight="1">
      <c r="A448" s="148">
        <v>444</v>
      </c>
      <c r="B448" s="194"/>
      <c r="C448" s="138" t="s">
        <v>248</v>
      </c>
      <c r="D448" s="212">
        <v>2</v>
      </c>
      <c r="E448" s="150">
        <v>1</v>
      </c>
      <c r="F448" s="150"/>
      <c r="G448" s="150"/>
      <c r="H448" s="150">
        <v>2</v>
      </c>
      <c r="I448" s="150">
        <v>1</v>
      </c>
      <c r="J448" s="150"/>
      <c r="K448" s="150">
        <v>2</v>
      </c>
      <c r="L448" s="150"/>
      <c r="M448" s="150"/>
      <c r="N448" s="162"/>
      <c r="O448" s="150"/>
      <c r="P448" s="214"/>
    </row>
    <row r="449" spans="1:16" s="192" customFormat="1" ht="24.75" customHeight="1">
      <c r="A449" s="148">
        <v>445</v>
      </c>
      <c r="B449" s="194"/>
      <c r="C449" s="138" t="s">
        <v>249</v>
      </c>
      <c r="D449" s="212">
        <v>10</v>
      </c>
      <c r="E449" s="150">
        <v>3</v>
      </c>
      <c r="F449" s="150"/>
      <c r="G449" s="150"/>
      <c r="H449" s="150">
        <v>10</v>
      </c>
      <c r="I449" s="150">
        <v>3</v>
      </c>
      <c r="J449" s="150"/>
      <c r="K449" s="150"/>
      <c r="L449" s="150">
        <v>10</v>
      </c>
      <c r="M449" s="150"/>
      <c r="N449" s="162">
        <v>62701</v>
      </c>
      <c r="O449" s="150">
        <v>62701</v>
      </c>
      <c r="P449" s="214"/>
    </row>
    <row r="450" spans="1:16" s="192" customFormat="1" ht="24.75" customHeight="1">
      <c r="A450" s="148">
        <v>446</v>
      </c>
      <c r="B450" s="194"/>
      <c r="C450" s="138" t="s">
        <v>250</v>
      </c>
      <c r="D450" s="212">
        <v>2</v>
      </c>
      <c r="E450" s="150"/>
      <c r="F450" s="150"/>
      <c r="G450" s="150"/>
      <c r="H450" s="150">
        <v>2</v>
      </c>
      <c r="I450" s="150"/>
      <c r="J450" s="150"/>
      <c r="K450" s="150"/>
      <c r="L450" s="150">
        <v>2</v>
      </c>
      <c r="M450" s="150"/>
      <c r="N450" s="162">
        <v>38879</v>
      </c>
      <c r="O450" s="150">
        <v>38879</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&amp;L7D667857&amp;C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403</v>
      </c>
      <c r="E6" s="188">
        <v>397</v>
      </c>
      <c r="F6" s="188">
        <v>390</v>
      </c>
      <c r="G6" s="188">
        <v>12</v>
      </c>
      <c r="H6" s="188">
        <v>364</v>
      </c>
      <c r="I6" s="188">
        <v>13</v>
      </c>
      <c r="J6" s="188"/>
      <c r="K6" s="188">
        <v>13</v>
      </c>
      <c r="L6" s="42"/>
    </row>
    <row r="7" spans="1:13" ht="16.5" customHeight="1">
      <c r="A7" s="10">
        <v>2</v>
      </c>
      <c r="B7" s="374" t="s">
        <v>7</v>
      </c>
      <c r="C7" s="260" t="s">
        <v>107</v>
      </c>
      <c r="D7" s="156">
        <v>1</v>
      </c>
      <c r="E7" s="156">
        <v>1</v>
      </c>
      <c r="F7" s="156">
        <v>1</v>
      </c>
      <c r="G7" s="156"/>
      <c r="H7" s="156">
        <v>1</v>
      </c>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14</v>
      </c>
      <c r="E14" s="188">
        <v>14</v>
      </c>
      <c r="F14" s="188">
        <v>14</v>
      </c>
      <c r="G14" s="188"/>
      <c r="H14" s="188">
        <v>13</v>
      </c>
      <c r="I14" s="188">
        <v>1</v>
      </c>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34</v>
      </c>
      <c r="E20" s="156">
        <v>34</v>
      </c>
      <c r="F20" s="156">
        <v>34</v>
      </c>
      <c r="G20" s="156">
        <v>1</v>
      </c>
      <c r="H20" s="156">
        <v>33</v>
      </c>
      <c r="I20" s="156"/>
      <c r="J20" s="156"/>
      <c r="K20" s="156"/>
      <c r="L20" s="42"/>
      <c r="M20" s="18"/>
    </row>
    <row r="21" spans="1:13" ht="16.5" customHeight="1">
      <c r="A21" s="10">
        <v>16</v>
      </c>
      <c r="B21" s="357" t="s">
        <v>235</v>
      </c>
      <c r="C21" s="358"/>
      <c r="D21" s="156">
        <v>12</v>
      </c>
      <c r="E21" s="156">
        <v>9</v>
      </c>
      <c r="F21" s="156">
        <v>10</v>
      </c>
      <c r="G21" s="156">
        <v>4</v>
      </c>
      <c r="H21" s="156">
        <v>6</v>
      </c>
      <c r="I21" s="156"/>
      <c r="J21" s="156"/>
      <c r="K21" s="156">
        <v>2</v>
      </c>
      <c r="L21" s="42"/>
      <c r="M21" s="18"/>
    </row>
    <row r="22" spans="1:13" ht="16.5" customHeight="1">
      <c r="A22" s="10">
        <v>17</v>
      </c>
      <c r="B22" s="361" t="s">
        <v>54</v>
      </c>
      <c r="C22" s="81" t="s">
        <v>14</v>
      </c>
      <c r="D22" s="156"/>
      <c r="E22" s="156"/>
      <c r="F22" s="156"/>
      <c r="G22" s="156"/>
      <c r="H22" s="156"/>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9</v>
      </c>
      <c r="E24" s="156">
        <v>6</v>
      </c>
      <c r="F24" s="156">
        <v>7</v>
      </c>
      <c r="G24" s="156">
        <v>4</v>
      </c>
      <c r="H24" s="156">
        <v>3</v>
      </c>
      <c r="I24" s="156"/>
      <c r="J24" s="156"/>
      <c r="K24" s="156">
        <v>2</v>
      </c>
      <c r="L24" s="42"/>
      <c r="M24" s="18"/>
    </row>
    <row r="25" spans="1:13" ht="16.5" customHeight="1">
      <c r="A25" s="10">
        <v>20</v>
      </c>
      <c r="B25" s="362"/>
      <c r="C25" s="81" t="s">
        <v>17</v>
      </c>
      <c r="D25" s="156">
        <v>3</v>
      </c>
      <c r="E25" s="156">
        <v>3</v>
      </c>
      <c r="F25" s="156">
        <v>3</v>
      </c>
      <c r="G25" s="156"/>
      <c r="H25" s="156">
        <v>3</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4</v>
      </c>
      <c r="E33" s="156">
        <v>3</v>
      </c>
      <c r="F33" s="156">
        <v>4</v>
      </c>
      <c r="G33" s="156">
        <v>1</v>
      </c>
      <c r="H33" s="156">
        <v>3</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1</v>
      </c>
      <c r="E35" s="156">
        <v>1</v>
      </c>
      <c r="F35" s="156">
        <v>1</v>
      </c>
      <c r="G35" s="156"/>
      <c r="H35" s="156">
        <v>1</v>
      </c>
      <c r="I35" s="156"/>
      <c r="J35" s="156"/>
      <c r="K35" s="156"/>
      <c r="L35" s="42"/>
      <c r="M35" s="18"/>
    </row>
    <row r="36" spans="1:13" ht="16.5" customHeight="1">
      <c r="A36" s="10">
        <v>31</v>
      </c>
      <c r="B36" s="355" t="s">
        <v>252</v>
      </c>
      <c r="C36" s="356"/>
      <c r="D36" s="156">
        <v>16</v>
      </c>
      <c r="E36" s="156">
        <v>16</v>
      </c>
      <c r="F36" s="156">
        <v>16</v>
      </c>
      <c r="G36" s="156"/>
      <c r="H36" s="156">
        <v>15</v>
      </c>
      <c r="I36" s="156">
        <v>1</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150</v>
      </c>
      <c r="E38" s="156">
        <v>148</v>
      </c>
      <c r="F38" s="156">
        <v>140</v>
      </c>
      <c r="G38" s="156">
        <v>2</v>
      </c>
      <c r="H38" s="156">
        <v>135</v>
      </c>
      <c r="I38" s="156">
        <v>3</v>
      </c>
      <c r="J38" s="156"/>
      <c r="K38" s="156">
        <v>10</v>
      </c>
      <c r="L38" s="42"/>
      <c r="M38" s="18"/>
    </row>
    <row r="39" spans="1:13" ht="16.5" customHeight="1">
      <c r="A39" s="10">
        <v>34</v>
      </c>
      <c r="B39" s="355" t="s">
        <v>20</v>
      </c>
      <c r="C39" s="356"/>
      <c r="D39" s="156">
        <v>45</v>
      </c>
      <c r="E39" s="156">
        <v>45</v>
      </c>
      <c r="F39" s="156">
        <v>44</v>
      </c>
      <c r="G39" s="156">
        <v>1</v>
      </c>
      <c r="H39" s="156">
        <v>36</v>
      </c>
      <c r="I39" s="156">
        <v>7</v>
      </c>
      <c r="J39" s="156"/>
      <c r="K39" s="156">
        <v>1</v>
      </c>
      <c r="L39" s="42"/>
      <c r="M39" s="18"/>
    </row>
    <row r="40" spans="1:13" ht="16.5" customHeight="1">
      <c r="A40" s="10">
        <v>35</v>
      </c>
      <c r="B40" s="355" t="s">
        <v>21</v>
      </c>
      <c r="C40" s="356"/>
      <c r="D40" s="156">
        <v>4</v>
      </c>
      <c r="E40" s="156">
        <v>4</v>
      </c>
      <c r="F40" s="156">
        <v>4</v>
      </c>
      <c r="G40" s="156"/>
      <c r="H40" s="156">
        <v>4</v>
      </c>
      <c r="I40" s="156"/>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122</v>
      </c>
      <c r="E42" s="156">
        <v>122</v>
      </c>
      <c r="F42" s="156">
        <v>122</v>
      </c>
      <c r="G42" s="156">
        <v>3</v>
      </c>
      <c r="H42" s="156">
        <v>117</v>
      </c>
      <c r="I42" s="156">
        <v>1</v>
      </c>
      <c r="J42" s="156"/>
      <c r="K42" s="156"/>
      <c r="L42" s="42"/>
      <c r="M42" s="18"/>
    </row>
    <row r="43" spans="1:13" ht="25.5" customHeight="1">
      <c r="A43" s="10">
        <v>38</v>
      </c>
      <c r="B43" s="359" t="s">
        <v>1029</v>
      </c>
      <c r="C43" s="360"/>
      <c r="D43" s="156">
        <v>13</v>
      </c>
      <c r="E43" s="156">
        <v>12</v>
      </c>
      <c r="F43" s="156">
        <v>12</v>
      </c>
      <c r="G43" s="156">
        <v>3</v>
      </c>
      <c r="H43" s="156">
        <v>6</v>
      </c>
      <c r="I43" s="156">
        <v>3</v>
      </c>
      <c r="J43" s="156"/>
      <c r="K43" s="156">
        <v>1</v>
      </c>
      <c r="L43" s="42"/>
      <c r="M43" s="18"/>
    </row>
    <row r="44" spans="1:13" ht="16.5" customHeight="1">
      <c r="A44" s="10">
        <v>39</v>
      </c>
      <c r="B44" s="345" t="s">
        <v>1021</v>
      </c>
      <c r="C44" s="346"/>
      <c r="D44" s="156">
        <v>5</v>
      </c>
      <c r="E44" s="156">
        <v>5</v>
      </c>
      <c r="F44" s="156">
        <v>5</v>
      </c>
      <c r="G44" s="156">
        <v>3</v>
      </c>
      <c r="H44" s="156">
        <v>2</v>
      </c>
      <c r="I44" s="156"/>
      <c r="J44" s="156"/>
      <c r="K44" s="156"/>
      <c r="L44" s="42"/>
      <c r="M44" s="18"/>
    </row>
    <row r="45" spans="1:12" s="18" customFormat="1" ht="30" customHeight="1">
      <c r="A45" s="10">
        <v>40</v>
      </c>
      <c r="B45" s="345" t="s">
        <v>1022</v>
      </c>
      <c r="C45" s="346"/>
      <c r="D45" s="156">
        <v>2</v>
      </c>
      <c r="E45" s="156">
        <v>2</v>
      </c>
      <c r="F45" s="156">
        <v>2</v>
      </c>
      <c r="G45" s="156">
        <v>2</v>
      </c>
      <c r="H45" s="156"/>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4</v>
      </c>
      <c r="E47" s="156">
        <v>3</v>
      </c>
      <c r="F47" s="156">
        <v>4</v>
      </c>
      <c r="G47" s="156"/>
      <c r="H47" s="156">
        <v>3</v>
      </c>
      <c r="I47" s="156">
        <v>1</v>
      </c>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v>1</v>
      </c>
      <c r="E49" s="156">
        <v>1</v>
      </c>
      <c r="F49" s="156">
        <v>1</v>
      </c>
      <c r="G49" s="156"/>
      <c r="H49" s="156"/>
      <c r="I49" s="156">
        <v>1</v>
      </c>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v>1</v>
      </c>
      <c r="E51" s="156">
        <v>1</v>
      </c>
      <c r="F51" s="156"/>
      <c r="G51" s="156"/>
      <c r="H51" s="156"/>
      <c r="I51" s="156"/>
      <c r="J51" s="156"/>
      <c r="K51" s="156">
        <v>1</v>
      </c>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2</v>
      </c>
      <c r="E53" s="156">
        <v>2</v>
      </c>
      <c r="F53" s="156">
        <v>2</v>
      </c>
      <c r="G53" s="156"/>
      <c r="H53" s="156">
        <v>1</v>
      </c>
      <c r="I53" s="156">
        <v>1</v>
      </c>
      <c r="J53" s="156"/>
      <c r="K53" s="156"/>
      <c r="L53" s="42"/>
      <c r="M53" s="18"/>
    </row>
    <row r="54" spans="1:12" ht="16.5" customHeight="1">
      <c r="A54" s="10">
        <v>49</v>
      </c>
      <c r="B54" s="351" t="s">
        <v>67</v>
      </c>
      <c r="C54" s="352"/>
      <c r="D54" s="156"/>
      <c r="E54" s="156"/>
      <c r="F54" s="156"/>
      <c r="G54" s="156"/>
      <c r="H54" s="156"/>
      <c r="I54" s="156"/>
      <c r="J54" s="156"/>
      <c r="K54" s="156"/>
      <c r="L54" s="8"/>
    </row>
    <row r="55" spans="1:12" ht="16.5" customHeight="1">
      <c r="A55" s="10">
        <v>50</v>
      </c>
      <c r="B55" s="348" t="s">
        <v>1030</v>
      </c>
      <c r="C55" s="348"/>
      <c r="D55" s="204">
        <f>D6+D43+D54</f>
        <v>416</v>
      </c>
      <c r="E55" s="204">
        <f>E6+E43+E54</f>
        <v>409</v>
      </c>
      <c r="F55" s="204">
        <f>F6+F43+F54</f>
        <v>402</v>
      </c>
      <c r="G55" s="204">
        <f>G6+G43+G54</f>
        <v>15</v>
      </c>
      <c r="H55" s="204">
        <f>H6+H43+H54</f>
        <v>370</v>
      </c>
      <c r="I55" s="204">
        <f>I6+I43+I54</f>
        <v>16</v>
      </c>
      <c r="J55" s="266">
        <f>J6+J43+J54</f>
        <v>0</v>
      </c>
      <c r="K55" s="204">
        <f>K6+K43+K54</f>
        <v>14</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c r="E57" s="185"/>
      <c r="F57" s="185"/>
      <c r="G57" s="185"/>
      <c r="H57" s="185"/>
      <c r="I57" s="185"/>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&amp;L7D667857&amp;C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v>
      </c>
      <c r="D7" s="231">
        <v>1</v>
      </c>
      <c r="E7" s="231">
        <v>1</v>
      </c>
      <c r="F7" s="231"/>
      <c r="G7" s="231"/>
      <c r="H7" s="257">
        <v>1</v>
      </c>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3</v>
      </c>
      <c r="D14" s="231">
        <v>3</v>
      </c>
      <c r="E14" s="231">
        <v>3</v>
      </c>
      <c r="F14" s="231"/>
      <c r="G14" s="231">
        <v>1</v>
      </c>
      <c r="H14" s="257">
        <v>2</v>
      </c>
      <c r="I14" s="231"/>
      <c r="J14" s="79"/>
      <c r="K14" s="79"/>
      <c r="L14" s="79"/>
    </row>
    <row r="15" spans="1:12" ht="39" customHeight="1">
      <c r="A15" s="85">
        <v>10</v>
      </c>
      <c r="B15" s="86" t="s">
        <v>101</v>
      </c>
      <c r="C15" s="231">
        <v>4</v>
      </c>
      <c r="D15" s="231">
        <v>3</v>
      </c>
      <c r="E15" s="231">
        <v>4</v>
      </c>
      <c r="F15" s="231"/>
      <c r="G15" s="231">
        <v>4</v>
      </c>
      <c r="H15" s="257"/>
      <c r="I15" s="231"/>
      <c r="J15" s="79"/>
      <c r="K15" s="79"/>
      <c r="L15" s="79"/>
    </row>
    <row r="16" spans="1:12" ht="50.25" customHeight="1">
      <c r="A16" s="85">
        <v>11</v>
      </c>
      <c r="B16" s="86" t="s">
        <v>42</v>
      </c>
      <c r="C16" s="231">
        <v>2</v>
      </c>
      <c r="D16" s="231">
        <v>2</v>
      </c>
      <c r="E16" s="231">
        <v>1</v>
      </c>
      <c r="F16" s="231"/>
      <c r="G16" s="231"/>
      <c r="H16" s="257"/>
      <c r="I16" s="231">
        <v>1</v>
      </c>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3</v>
      </c>
      <c r="D25" s="231">
        <v>3</v>
      </c>
      <c r="E25" s="231">
        <v>3</v>
      </c>
      <c r="F25" s="231"/>
      <c r="G25" s="231">
        <v>1</v>
      </c>
      <c r="H25" s="257">
        <v>2</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5</v>
      </c>
      <c r="D30" s="231">
        <v>2</v>
      </c>
      <c r="E30" s="231">
        <v>5</v>
      </c>
      <c r="F30" s="231"/>
      <c r="G30" s="231">
        <v>4</v>
      </c>
      <c r="H30" s="257">
        <v>1</v>
      </c>
      <c r="I30" s="231"/>
      <c r="J30" s="79"/>
      <c r="K30" s="79"/>
      <c r="L30" s="79"/>
    </row>
    <row r="31" spans="1:12" ht="18.75" customHeight="1">
      <c r="A31" s="85">
        <v>26</v>
      </c>
      <c r="B31" s="90" t="s">
        <v>224</v>
      </c>
      <c r="C31" s="87">
        <f>SUM(C6:C30)</f>
        <v>18</v>
      </c>
      <c r="D31" s="87">
        <f>SUM(D6:D30)</f>
        <v>14</v>
      </c>
      <c r="E31" s="87">
        <f>SUM(E6:E30)</f>
        <v>17</v>
      </c>
      <c r="F31" s="87">
        <f>SUM(F6:F30)</f>
        <v>0</v>
      </c>
      <c r="G31" s="87">
        <f>SUM(G6:G30)</f>
        <v>10</v>
      </c>
      <c r="H31" s="87">
        <f>SUM(H6:H30)</f>
        <v>6</v>
      </c>
      <c r="I31" s="87">
        <f>SUM(I6:I30)</f>
        <v>1</v>
      </c>
      <c r="J31" s="79"/>
      <c r="K31" s="79"/>
      <c r="L31" s="79"/>
    </row>
    <row r="32" spans="1:12" ht="13.5" customHeight="1">
      <c r="A32" s="85">
        <v>27</v>
      </c>
      <c r="B32" s="93" t="s">
        <v>52</v>
      </c>
      <c r="C32" s="87">
        <v>1</v>
      </c>
      <c r="D32" s="231">
        <v>1</v>
      </c>
      <c r="E32" s="231">
        <v>1</v>
      </c>
      <c r="F32" s="231"/>
      <c r="G32" s="231"/>
      <c r="H32" s="257">
        <v>1</v>
      </c>
      <c r="I32" s="231"/>
      <c r="J32" s="79"/>
      <c r="K32" s="79"/>
      <c r="L32" s="79"/>
    </row>
    <row r="33" spans="1:12" ht="16.5" customHeight="1">
      <c r="A33" s="85">
        <v>28</v>
      </c>
      <c r="B33" s="93" t="s">
        <v>73</v>
      </c>
      <c r="C33" s="87">
        <v>3</v>
      </c>
      <c r="D33" s="231">
        <v>2</v>
      </c>
      <c r="E33" s="231">
        <v>2</v>
      </c>
      <c r="F33" s="231"/>
      <c r="G33" s="231">
        <v>2</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&amp;L7D667857&amp;C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&amp;L7D667857&amp;C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39" t="s">
        <v>148</v>
      </c>
      <c r="C22" s="175"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&amp;L7D667857&amp;C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cp:lastModifiedBy>
  <cp:lastPrinted>2018-08-21T08:59:26Z</cp:lastPrinted>
  <dcterms:created xsi:type="dcterms:W3CDTF">2015-09-09T11:45:10Z</dcterms:created>
  <dcterms:modified xsi:type="dcterms:W3CDTF">2020-01-09T14:25:17Z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CE2DB195</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