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<sst xmlns="http://schemas.openxmlformats.org/spreadsheetml/2006/main" count="105" uniqueCount="91">
  <si>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</si>
  <si>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</si>
  <si>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</si>
  <si>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</si>
  <si>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</si>
  <si>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</si>
  <si>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</si>
  <si>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</si>
  <si>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</si>
  <si>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</si>
  <si>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</si>
  <si>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</si>
  <si>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</si>
  <si>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</si>
  <si>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</si>
  <si>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</si>
  <si>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</si>
  <si>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</si>
  <si>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</si>
  <si>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</si>
  <si>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</si>
  <si>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</si>
  <si>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</si>
  <si>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</si>
  <si>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</si>
  <si>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</si>
  <si>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</si>
  <si>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</si>
  <si>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</si>
  <si>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</si>
  <si>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</si>
  <si>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</si>
  <si>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</si>
  <si>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</si>
  <si>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</si>
  <si>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</si>
  <si>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</si>
  <si>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</si>
  <si>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</si>
  <si>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</si>
  <si>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</si>
  <si>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</si>
  <si>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</si>
  <si>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</si>
  <si>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</si>
  <si>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</si>
  <si>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</si>
  <si>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</si>
  <si>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</si>
  <si>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</si>
  <si>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</si>
  <si>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</si>
  <si>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</si>
  <si>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</si>
  <si>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</si>
  <si>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</si>
  <si>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</si>
  <si>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</si>
  <si>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</si>
  <si>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</si>
  <si>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</si>
  <si>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</si>
  <si>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</si>
  <si>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</si>
  <si>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</si>
  <si>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</si>
  <si>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</si>
  <si>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</si>
  <si>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</si>
  <si>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</si>
  <si>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</si>
  <si>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</si>
  <si>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</si>
  <si>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</si>
  <si>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</si>
  <si>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</si>
  <si>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</si>
  <si>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</si>
  <si>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______________________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</si>
  <si>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</si>
  <si>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</si>
  <si>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</si>
  <si>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</si>
  <si>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</si>
  <si>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</si>
  <si>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</si>
  <si>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(044) 272-60-64</t>
  </si>
  <si>
    <t>inbox@sh.ki.court.gov.ua</t>
  </si>
  <si>
    <t>В.о. голови Шевченківського районного суду м. Києва</t>
  </si>
  <si>
    <t xml:space="preserve">               (підпис)                    В.О.Волошин</t>
  </si>
  <si>
    <t xml:space="preserve">               (підпис)                    А.Ю.Ходаківська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</si>
</sst>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3" t="s">
        <v>80</v>
      </c>
      <c r="B1" s="153"/>
      <c r="C1" s="153"/>
      <c r="D1" s="153"/>
      <c r="E1" s="153"/>
      <c r="F1" s="153"/>
      <c r="G1" s="153"/>
      <c r="H1" s="153"/>
      <c r="I1" s="153"/>
      <c r="J1" s="153"/>
      <c r="K1" s="96"/>
    </row>
    <row r="2" spans="1:11" ht="18.75" customHeight="1">
      <c r="A2" s="97"/>
      <c r="B2" s="98"/>
      <c r="C2" s="98"/>
      <c r="D2" s="96"/>
      <c r="G2" s="96"/>
      <c r="H2" s="96"/>
      <c r="I2" s="96"/>
      <c r="J2" s="96"/>
      <c r="K2" s="96"/>
    </row>
    <row r="3" spans="1:11" ht="21" customHeight="1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96"/>
    </row>
    <row r="4" spans="1:11" ht="17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96"/>
    </row>
    <row r="5" spans="1:11" ht="18.75" customHeight="1">
      <c r="A5" s="155" t="s">
        <v>81</v>
      </c>
      <c r="B5" s="155"/>
      <c r="C5" s="155"/>
      <c r="D5" s="155"/>
      <c r="E5" s="155"/>
      <c r="F5" s="155"/>
      <c r="G5" s="155"/>
      <c r="H5" s="155"/>
      <c r="I5" s="155"/>
      <c r="J5" s="155"/>
      <c r="K5" s="96"/>
    </row>
    <row r="6" spans="1:11" ht="18.75" customHeight="1">
      <c r="A6" s="156" t="s">
        <v>23</v>
      </c>
      <c r="B6" s="156"/>
      <c r="C6" s="156"/>
      <c r="D6" s="156"/>
      <c r="E6" s="156"/>
      <c r="F6" s="156"/>
      <c r="G6" s="156"/>
      <c r="H6" s="156"/>
      <c r="I6" s="156"/>
      <c r="J6" s="156"/>
      <c r="K6" s="96"/>
    </row>
    <row r="7" spans="1:11" ht="10.5" customHeight="1">
      <c r="A7" s="97"/>
      <c r="B7" s="98"/>
      <c r="C7" s="98"/>
      <c r="D7" s="157"/>
      <c r="E7" s="157"/>
      <c r="F7" s="157"/>
      <c r="G7" s="157"/>
      <c r="H7" s="157"/>
      <c r="I7" s="96"/>
      <c r="J7" s="96"/>
      <c r="K7" s="96"/>
    </row>
    <row r="8" spans="1:11" ht="18.75" customHeight="1" hidden="1">
      <c r="A8" s="99"/>
      <c r="B8" s="100"/>
      <c r="C8" s="100"/>
      <c r="D8" s="101"/>
      <c r="E8" s="101"/>
      <c r="F8" s="101"/>
      <c r="G8" s="101"/>
      <c r="H8" s="96"/>
      <c r="I8" s="96"/>
      <c r="J8" s="96"/>
      <c r="K8" s="96"/>
    </row>
    <row r="9" spans="1:11" ht="18" customHeight="1">
      <c r="A9" s="158" t="s">
        <v>24</v>
      </c>
      <c r="B9" s="159"/>
      <c r="C9" s="159"/>
      <c r="D9" s="160"/>
      <c r="E9" s="132" t="s">
        <v>47</v>
      </c>
      <c r="F9" s="133"/>
      <c r="G9" s="134"/>
      <c r="H9" s="102"/>
      <c r="I9" s="96"/>
      <c r="J9" s="103"/>
      <c r="K9" s="96"/>
    </row>
    <row r="10" spans="1:11" ht="36.75" customHeight="1">
      <c r="A10" s="141" t="s">
        <v>25</v>
      </c>
      <c r="B10" s="142"/>
      <c r="C10" s="142"/>
      <c r="D10" s="143"/>
      <c r="E10" s="135" t="s">
        <v>26</v>
      </c>
      <c r="F10" s="136"/>
      <c r="G10" s="137"/>
      <c r="H10" s="161" t="s">
        <v>27</v>
      </c>
      <c r="I10" s="162"/>
      <c r="J10" s="162"/>
      <c r="K10" s="96"/>
    </row>
    <row r="11" spans="1:11" ht="36.75" customHeight="1">
      <c r="A11" s="144"/>
      <c r="B11" s="145"/>
      <c r="C11" s="145"/>
      <c r="D11" s="146"/>
      <c r="E11" s="138"/>
      <c r="F11" s="139"/>
      <c r="G11" s="140"/>
      <c r="H11" s="104"/>
      <c r="I11" s="105"/>
      <c r="J11" s="105"/>
      <c r="K11" s="96"/>
    </row>
    <row r="12" spans="1:11" ht="45" customHeight="1">
      <c r="A12" s="141" t="s">
        <v>28</v>
      </c>
      <c r="B12" s="142"/>
      <c r="C12" s="142"/>
      <c r="D12" s="143"/>
      <c r="E12" s="147" t="s">
        <v>65</v>
      </c>
      <c r="F12" s="148"/>
      <c r="G12" s="149"/>
      <c r="H12" s="130" t="s">
        <v>29</v>
      </c>
      <c r="I12" s="131"/>
      <c r="J12" s="131"/>
      <c r="K12" s="96"/>
    </row>
    <row r="13" spans="1:11" ht="18.75" customHeight="1">
      <c r="A13" s="144"/>
      <c r="B13" s="145"/>
      <c r="C13" s="145"/>
      <c r="D13" s="146"/>
      <c r="E13" s="150"/>
      <c r="F13" s="151"/>
      <c r="G13" s="152"/>
      <c r="H13" s="106"/>
      <c r="I13" s="107"/>
      <c r="J13" s="107"/>
      <c r="K13" s="96"/>
    </row>
    <row r="14" spans="1:11" ht="45" customHeight="1">
      <c r="A14" s="141" t="s">
        <v>30</v>
      </c>
      <c r="B14" s="142"/>
      <c r="C14" s="142"/>
      <c r="D14" s="143"/>
      <c r="E14" s="147" t="s">
        <v>66</v>
      </c>
      <c r="F14" s="148"/>
      <c r="G14" s="149"/>
      <c r="H14" s="130" t="s">
        <v>31</v>
      </c>
      <c r="I14" s="131"/>
      <c r="J14" s="131"/>
      <c r="K14" s="96"/>
    </row>
    <row r="15" spans="1:11" ht="34.5" customHeight="1">
      <c r="A15" s="144"/>
      <c r="B15" s="145"/>
      <c r="C15" s="145"/>
      <c r="D15" s="146"/>
      <c r="E15" s="150"/>
      <c r="F15" s="151"/>
      <c r="G15" s="152"/>
      <c r="H15" s="130" t="s">
        <v>32</v>
      </c>
      <c r="I15" s="131"/>
      <c r="J15" s="131"/>
      <c r="K15" s="96"/>
    </row>
    <row r="16" spans="8:10" ht="12.75">
      <c r="H16" s="108"/>
      <c r="I16" s="108"/>
      <c r="J16" s="108"/>
    </row>
    <row r="18" spans="1:10" ht="12.75">
      <c r="A18" s="118" t="s">
        <v>48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2.75">
      <c r="A19" s="112" t="s">
        <v>33</v>
      </c>
      <c r="B19" s="113"/>
      <c r="C19" s="113" t="s">
        <v>82</v>
      </c>
      <c r="D19" s="113"/>
      <c r="E19" s="113"/>
      <c r="F19" s="113"/>
      <c r="G19" s="113"/>
      <c r="H19" s="113"/>
      <c r="I19" s="113"/>
      <c r="J19" s="114"/>
    </row>
    <row r="20" spans="1:10" ht="12.75">
      <c r="A20" s="127" t="s">
        <v>34</v>
      </c>
      <c r="B20" s="128"/>
      <c r="C20" s="128"/>
      <c r="D20" s="128"/>
      <c r="E20" s="128" t="s">
        <v>83</v>
      </c>
      <c r="F20" s="128"/>
      <c r="G20" s="128"/>
      <c r="H20" s="128"/>
      <c r="I20" s="128"/>
      <c r="J20" s="129"/>
    </row>
    <row r="21" spans="1:10" ht="12.75">
      <c r="A21" s="124" t="s">
        <v>84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2.75">
      <c r="A22" s="109" t="s">
        <v>35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2.75">
      <c r="A23" s="121" t="s">
        <v>85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12.75">
      <c r="A24" s="115" t="s">
        <v>36</v>
      </c>
      <c r="B24" s="116"/>
      <c r="C24" s="116"/>
      <c r="D24" s="116"/>
      <c r="E24" s="116"/>
      <c r="F24" s="116"/>
      <c r="G24" s="116"/>
      <c r="H24" s="116"/>
      <c r="I24" s="116"/>
      <c r="J24" s="117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&amp;L3AA6D85F&amp;C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55" workbookViewId="0" topLeftCell="A5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5" t="s">
        <v>1</v>
      </c>
      <c r="B1" s="195"/>
      <c r="C1" s="195"/>
      <c r="D1" s="195"/>
      <c r="E1" s="195"/>
      <c r="F1" s="195"/>
      <c r="G1" s="195"/>
      <c r="H1" s="195"/>
    </row>
    <row r="2" spans="1:8" ht="15.75" customHeight="1">
      <c r="A2" s="185" t="s">
        <v>54</v>
      </c>
      <c r="B2" s="176" t="s">
        <v>58</v>
      </c>
      <c r="C2" s="177"/>
      <c r="D2" s="178"/>
      <c r="E2" s="174" t="s">
        <v>37</v>
      </c>
      <c r="F2" s="196" t="s">
        <v>38</v>
      </c>
      <c r="G2" s="197"/>
      <c r="H2" s="198"/>
    </row>
    <row r="3" spans="1:8" ht="15.75">
      <c r="A3" s="186"/>
      <c r="B3" s="179"/>
      <c r="C3" s="180"/>
      <c r="D3" s="181"/>
      <c r="E3" s="175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7"/>
      <c r="B4" s="182"/>
      <c r="C4" s="183"/>
      <c r="D4" s="184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1" t="s">
        <v>0</v>
      </c>
      <c r="C5" s="172"/>
      <c r="D5" s="173"/>
      <c r="E5" s="55">
        <f>SUM(F5:H5)</f>
        <v>9</v>
      </c>
      <c r="F5" s="77">
        <f>SUM(F15,F23,F24,F25)</f>
        <v>9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1" t="s">
        <v>16</v>
      </c>
      <c r="C6" s="172"/>
      <c r="D6" s="173"/>
      <c r="E6" s="55">
        <f aca="true" t="shared" si="0" ref="E6:E27">SUM(F6:H6)</f>
        <v>2</v>
      </c>
      <c r="F6" s="56">
        <v>2</v>
      </c>
      <c r="G6" s="56"/>
      <c r="H6" s="57"/>
    </row>
    <row r="7" spans="1:8" ht="21" customHeight="1">
      <c r="A7" s="34">
        <v>3</v>
      </c>
      <c r="B7" s="199" t="s">
        <v>46</v>
      </c>
      <c r="C7" s="163" t="s">
        <v>39</v>
      </c>
      <c r="D7" s="164"/>
      <c r="E7" s="55">
        <f t="shared" si="0"/>
        <v>1</v>
      </c>
      <c r="F7" s="56">
        <v>1</v>
      </c>
      <c r="G7" s="56"/>
      <c r="H7" s="57"/>
    </row>
    <row r="8" spans="1:8" ht="21" customHeight="1">
      <c r="A8" s="34">
        <v>4</v>
      </c>
      <c r="B8" s="200"/>
      <c r="C8" s="163" t="s">
        <v>40</v>
      </c>
      <c r="D8" s="164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00"/>
      <c r="C9" s="163" t="s">
        <v>41</v>
      </c>
      <c r="D9" s="164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1"/>
      <c r="C10" s="163" t="s">
        <v>42</v>
      </c>
      <c r="D10" s="164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8" t="s">
        <v>59</v>
      </c>
      <c r="C11" s="169"/>
      <c r="D11" s="170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8" t="s">
        <v>60</v>
      </c>
      <c r="C12" s="169"/>
      <c r="D12" s="170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68" t="s">
        <v>3</v>
      </c>
      <c r="C13" s="169"/>
      <c r="D13" s="170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3" t="s">
        <v>2</v>
      </c>
      <c r="C14" s="194"/>
      <c r="D14" s="164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5" t="s">
        <v>4</v>
      </c>
      <c r="C15" s="166"/>
      <c r="D15" s="167"/>
      <c r="E15" s="55">
        <f t="shared" si="0"/>
        <v>4</v>
      </c>
      <c r="F15" s="56">
        <v>4</v>
      </c>
      <c r="G15" s="56"/>
      <c r="H15" s="57"/>
    </row>
    <row r="16" spans="1:8" ht="21" customHeight="1">
      <c r="A16" s="48">
        <v>12</v>
      </c>
      <c r="B16" s="191" t="s">
        <v>49</v>
      </c>
      <c r="C16" s="163" t="s">
        <v>50</v>
      </c>
      <c r="D16" s="164"/>
      <c r="E16" s="55">
        <f t="shared" si="0"/>
        <v>1</v>
      </c>
      <c r="F16" s="56">
        <v>1</v>
      </c>
      <c r="G16" s="56"/>
      <c r="H16" s="57"/>
    </row>
    <row r="17" spans="1:8" ht="20.25" customHeight="1">
      <c r="A17" s="48">
        <v>13</v>
      </c>
      <c r="B17" s="192"/>
      <c r="C17" s="163" t="s">
        <v>51</v>
      </c>
      <c r="D17" s="164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92"/>
      <c r="C18" s="163" t="s">
        <v>52</v>
      </c>
      <c r="D18" s="164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92"/>
      <c r="C19" s="163" t="s">
        <v>5</v>
      </c>
      <c r="D19" s="164"/>
      <c r="E19" s="55">
        <f t="shared" si="0"/>
        <v>2</v>
      </c>
      <c r="F19" s="56">
        <v>2</v>
      </c>
      <c r="G19" s="56"/>
      <c r="H19" s="57"/>
    </row>
    <row r="20" spans="1:8" ht="29.25" customHeight="1">
      <c r="A20" s="48">
        <v>16</v>
      </c>
      <c r="B20" s="192"/>
      <c r="C20" s="163" t="s">
        <v>7</v>
      </c>
      <c r="D20" s="164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93"/>
      <c r="C21" s="163" t="s">
        <v>6</v>
      </c>
      <c r="D21" s="164"/>
      <c r="E21" s="55">
        <f t="shared" si="0"/>
        <v>1</v>
      </c>
      <c r="F21" s="56">
        <v>1</v>
      </c>
      <c r="G21" s="56"/>
      <c r="H21" s="57"/>
    </row>
    <row r="22" spans="1:8" ht="28.5" customHeight="1">
      <c r="A22" s="48">
        <v>18</v>
      </c>
      <c r="B22" s="188" t="s">
        <v>17</v>
      </c>
      <c r="C22" s="189"/>
      <c r="D22" s="190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3" t="s">
        <v>21</v>
      </c>
      <c r="C23" s="194"/>
      <c r="D23" s="164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1" t="s">
        <v>18</v>
      </c>
      <c r="C24" s="172"/>
      <c r="D24" s="173"/>
      <c r="E24" s="55">
        <f t="shared" si="0"/>
        <v>5</v>
      </c>
      <c r="F24" s="56">
        <v>5</v>
      </c>
      <c r="G24" s="56"/>
      <c r="H24" s="57"/>
    </row>
    <row r="25" spans="1:8" ht="61.5" customHeight="1">
      <c r="A25" s="34">
        <v>21</v>
      </c>
      <c r="B25" s="203" t="s">
        <v>19</v>
      </c>
      <c r="C25" s="204"/>
      <c r="D25" s="205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1" t="s">
        <v>55</v>
      </c>
      <c r="C26" s="172"/>
      <c r="D26" s="173"/>
      <c r="E26" s="55">
        <f t="shared" si="0"/>
        <v>1</v>
      </c>
      <c r="F26" s="67">
        <v>1</v>
      </c>
      <c r="G26" s="67"/>
      <c r="H26" s="62"/>
    </row>
    <row r="27" spans="1:8" ht="25.5" customHeight="1">
      <c r="A27" s="49">
        <v>23</v>
      </c>
      <c r="B27" s="168" t="s">
        <v>20</v>
      </c>
      <c r="C27" s="169"/>
      <c r="D27" s="170"/>
      <c r="E27" s="55">
        <f t="shared" si="0"/>
        <v>0</v>
      </c>
      <c r="F27" s="57"/>
      <c r="G27" s="57"/>
      <c r="H27" s="57"/>
    </row>
    <row r="28" spans="2:12" ht="15.75" customHeight="1">
      <c r="B28" s="202"/>
      <c r="C28" s="202"/>
      <c r="D28" s="202"/>
      <c r="E28" s="202"/>
      <c r="F28" s="202"/>
      <c r="G28" s="202"/>
      <c r="H28" s="202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&amp;L3AA6D85F&amp;CФорма № 1-Л, Підрозділ: Шевченківський районний суд міста Києва,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55" workbookViewId="0" topLeftCell="A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1" t="s">
        <v>9</v>
      </c>
      <c r="B1" s="212"/>
      <c r="C1" s="212"/>
      <c r="D1" s="212"/>
      <c r="E1" s="212"/>
      <c r="F1" s="212"/>
      <c r="G1" s="212"/>
      <c r="H1" s="213"/>
      <c r="I1" s="21"/>
      <c r="J1" s="21"/>
      <c r="K1" s="21"/>
    </row>
    <row r="2" spans="1:11" ht="17.25" customHeight="1">
      <c r="A2" s="216" t="s">
        <v>54</v>
      </c>
      <c r="B2" s="215" t="s">
        <v>58</v>
      </c>
      <c r="C2" s="215"/>
      <c r="D2" s="215"/>
      <c r="E2" s="206" t="s">
        <v>37</v>
      </c>
      <c r="F2" s="206" t="s">
        <v>38</v>
      </c>
      <c r="G2" s="206"/>
      <c r="H2" s="206"/>
      <c r="I2" s="21"/>
      <c r="J2" s="21"/>
      <c r="K2" s="21"/>
    </row>
    <row r="3" spans="1:11" ht="15.75" customHeight="1">
      <c r="A3" s="216"/>
      <c r="B3" s="215"/>
      <c r="C3" s="215"/>
      <c r="D3" s="215"/>
      <c r="E3" s="206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6"/>
      <c r="B4" s="215"/>
      <c r="C4" s="215"/>
      <c r="D4" s="215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7" t="s">
        <v>8</v>
      </c>
      <c r="C5" s="207"/>
      <c r="D5" s="207"/>
      <c r="E5" s="65">
        <f>SUM(F5:H5)</f>
        <v>18</v>
      </c>
      <c r="F5" s="57">
        <f>SUM(F7,F21,F22,F23)</f>
        <v>18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3" t="s">
        <v>61</v>
      </c>
      <c r="C6" s="194"/>
      <c r="D6" s="164"/>
      <c r="E6" s="65">
        <f>SUM(F6:H6)</f>
        <v>3</v>
      </c>
      <c r="F6" s="70">
        <v>3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71" t="s">
        <v>10</v>
      </c>
      <c r="C7" s="172"/>
      <c r="D7" s="173"/>
      <c r="E7" s="65">
        <f>SUM(F7:H7)</f>
        <v>7</v>
      </c>
      <c r="F7" s="62">
        <f>SUM(F8,F12,F14,F16,F17,F19,F20)</f>
        <v>7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5" t="s">
        <v>44</v>
      </c>
      <c r="C8" s="207" t="s">
        <v>68</v>
      </c>
      <c r="D8" s="207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6"/>
      <c r="C9" s="208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6"/>
      <c r="C10" s="209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5">
        <v>7</v>
      </c>
      <c r="B11" s="186"/>
      <c r="C11" s="210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6"/>
      <c r="C12" s="207" t="s">
        <v>69</v>
      </c>
      <c r="D12" s="207"/>
      <c r="E12" s="65">
        <f t="shared" si="0"/>
        <v>2</v>
      </c>
      <c r="F12" s="67">
        <v>2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86"/>
      <c r="C13" s="214" t="s">
        <v>45</v>
      </c>
      <c r="D13" s="214"/>
      <c r="E13" s="65">
        <f t="shared" si="0"/>
        <v>2</v>
      </c>
      <c r="F13" s="67">
        <v>2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86"/>
      <c r="C14" s="207" t="s">
        <v>11</v>
      </c>
      <c r="D14" s="207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6"/>
      <c r="C15" s="214" t="s">
        <v>45</v>
      </c>
      <c r="D15" s="214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6"/>
      <c r="C16" s="207" t="s">
        <v>70</v>
      </c>
      <c r="D16" s="207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6"/>
      <c r="C17" s="207" t="s">
        <v>12</v>
      </c>
      <c r="D17" s="207"/>
      <c r="E17" s="65">
        <f t="shared" si="0"/>
        <v>4</v>
      </c>
      <c r="F17" s="62">
        <v>4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6"/>
      <c r="C18" s="214" t="s">
        <v>45</v>
      </c>
      <c r="D18" s="214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6"/>
      <c r="C19" s="207" t="s">
        <v>15</v>
      </c>
      <c r="D19" s="207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7"/>
      <c r="C20" s="207" t="s">
        <v>14</v>
      </c>
      <c r="D20" s="207"/>
      <c r="E20" s="65">
        <f t="shared" si="0"/>
        <v>1</v>
      </c>
      <c r="F20" s="62">
        <v>1</v>
      </c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7" t="s">
        <v>71</v>
      </c>
      <c r="C21" s="217"/>
      <c r="D21" s="217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8" t="s">
        <v>72</v>
      </c>
      <c r="C22" s="218"/>
      <c r="D22" s="218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7" t="s">
        <v>13</v>
      </c>
      <c r="C23" s="207"/>
      <c r="D23" s="207"/>
      <c r="E23" s="65">
        <f>SUM(F23:H23)</f>
        <v>11</v>
      </c>
      <c r="F23" s="62">
        <v>11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3" t="s">
        <v>62</v>
      </c>
      <c r="C24" s="194"/>
      <c r="D24" s="164"/>
      <c r="E24" s="65">
        <f t="shared" si="0"/>
        <v>1</v>
      </c>
      <c r="F24" s="62">
        <v>1</v>
      </c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&amp;L3AA6D85F&amp;CФорма № 1-Л, Підрозділ: Шевченківський районний суд міста Києва,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55" workbookViewId="0" topLeftCell="A5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8.140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5" t="s">
        <v>73</v>
      </c>
      <c r="C2" s="225"/>
      <c r="D2" s="225"/>
      <c r="E2" s="225"/>
      <c r="F2" s="225"/>
      <c r="G2" s="225"/>
      <c r="H2" s="225"/>
      <c r="I2" s="22"/>
      <c r="J2" s="21"/>
      <c r="K2" s="21"/>
    </row>
    <row r="3" spans="1:11" ht="18">
      <c r="A3" s="216" t="s">
        <v>54</v>
      </c>
      <c r="B3" s="226" t="s">
        <v>53</v>
      </c>
      <c r="C3" s="227"/>
      <c r="D3" s="227"/>
      <c r="E3" s="206" t="s">
        <v>37</v>
      </c>
      <c r="F3" s="206" t="s">
        <v>38</v>
      </c>
      <c r="G3" s="206"/>
      <c r="H3" s="206"/>
      <c r="I3" s="23"/>
      <c r="J3" s="21"/>
      <c r="K3" s="21"/>
    </row>
    <row r="4" spans="1:11" ht="33" customHeight="1">
      <c r="A4" s="216"/>
      <c r="B4" s="228"/>
      <c r="C4" s="229"/>
      <c r="D4" s="229"/>
      <c r="E4" s="206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6"/>
      <c r="B5" s="230"/>
      <c r="C5" s="231"/>
      <c r="D5" s="231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2" t="s">
        <v>74</v>
      </c>
      <c r="C6" s="233"/>
      <c r="D6" s="234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08" t="s">
        <v>56</v>
      </c>
      <c r="C7" s="169" t="s">
        <v>63</v>
      </c>
      <c r="D7" s="170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5">
        <v>3</v>
      </c>
      <c r="B8" s="210"/>
      <c r="C8" s="221" t="s">
        <v>64</v>
      </c>
      <c r="D8" s="222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23" t="s">
        <v>88</v>
      </c>
      <c r="C11" s="224"/>
      <c r="D11" s="84" t="s">
        <v>78</v>
      </c>
      <c r="G11" s="38"/>
      <c r="H11" s="38"/>
      <c r="I11" s="38"/>
      <c r="J11" s="37"/>
      <c r="K11" s="37"/>
    </row>
    <row r="12" spans="2:11" ht="33" customHeight="1">
      <c r="B12" s="224"/>
      <c r="C12" s="224"/>
      <c r="D12" s="86" t="s">
        <v>89</v>
      </c>
      <c r="G12" s="1"/>
      <c r="I12" s="45"/>
      <c r="J12" s="45"/>
      <c r="K12" s="45"/>
    </row>
    <row r="13" spans="2:11" ht="18.75" customHeight="1">
      <c r="B13" s="2"/>
      <c r="C13" s="30"/>
      <c r="D13" s="84"/>
      <c r="E13" s="85"/>
      <c r="G13" s="1"/>
      <c r="I13" s="44"/>
      <c r="J13" s="40"/>
      <c r="K13" s="38"/>
    </row>
    <row r="14" spans="2:11" ht="18.75">
      <c r="B14" s="2"/>
      <c r="C14" s="2"/>
      <c r="D14" s="86"/>
      <c r="E14" s="30"/>
      <c r="G14" s="39"/>
      <c r="H14" s="39"/>
      <c r="I14" s="39"/>
      <c r="J14" s="40"/>
      <c r="K14" s="41"/>
    </row>
    <row r="15" spans="2:11" ht="18.75">
      <c r="B15" s="28" t="s">
        <v>79</v>
      </c>
      <c r="C15" s="20"/>
      <c r="D15" s="84" t="s">
        <v>78</v>
      </c>
      <c r="E15" s="88"/>
      <c r="F15" s="87"/>
      <c r="G15" s="47"/>
      <c r="H15" s="47"/>
      <c r="I15" s="47"/>
      <c r="J15" s="38"/>
      <c r="K15" s="42"/>
    </row>
    <row r="16" spans="2:11" s="79" customFormat="1" ht="39" customHeight="1">
      <c r="B16" s="86"/>
      <c r="C16" s="28"/>
      <c r="D16" s="86" t="s">
        <v>90</v>
      </c>
      <c r="E16" s="28"/>
      <c r="F16" s="28"/>
      <c r="G16" s="80"/>
      <c r="H16" s="80"/>
      <c r="I16" s="80"/>
      <c r="J16" s="80"/>
      <c r="K16" s="80"/>
    </row>
    <row r="17" spans="2:11" ht="18.75" customHeight="1">
      <c r="B17" s="32"/>
      <c r="C17" s="89"/>
      <c r="D17" s="89"/>
      <c r="E17" s="89"/>
      <c r="F17" s="89"/>
      <c r="G17" s="81"/>
      <c r="H17" s="46"/>
      <c r="I17" s="46"/>
      <c r="J17" s="46"/>
      <c r="K17" s="43"/>
    </row>
    <row r="18" spans="2:11" ht="18.75">
      <c r="B18" s="29"/>
      <c r="C18" s="86" t="s">
        <v>75</v>
      </c>
      <c r="D18" s="94" t="s">
        <v>86</v>
      </c>
      <c r="E18" s="29"/>
      <c r="F18" s="85"/>
      <c r="G18" s="82"/>
      <c r="H18" s="31"/>
      <c r="I18" s="31"/>
      <c r="J18" s="31"/>
      <c r="K18" s="31"/>
    </row>
    <row r="19" spans="2:11" ht="18.75">
      <c r="B19" s="29"/>
      <c r="C19" s="90" t="s">
        <v>76</v>
      </c>
      <c r="D19" s="94"/>
      <c r="E19" s="91"/>
      <c r="F19" s="89"/>
      <c r="G19" s="83"/>
      <c r="H19" s="28"/>
      <c r="I19" s="28"/>
      <c r="J19" s="28"/>
      <c r="K19" s="28"/>
    </row>
    <row r="20" spans="2:7" ht="26.25" customHeight="1">
      <c r="B20" s="29"/>
      <c r="C20" s="29"/>
      <c r="D20" s="29" t="s">
        <v>87</v>
      </c>
      <c r="E20" s="29"/>
      <c r="F20" s="85"/>
      <c r="G20" s="1"/>
    </row>
    <row r="21" spans="2:7" ht="18.75">
      <c r="B21" s="29"/>
      <c r="C21" s="28" t="s">
        <v>77</v>
      </c>
      <c r="D21" s="28"/>
      <c r="E21" s="220"/>
      <c r="F21" s="220"/>
      <c r="G21" s="220"/>
    </row>
    <row r="22" spans="2:7" ht="18.75">
      <c r="B22" s="29"/>
      <c r="C22" s="92"/>
      <c r="D22" s="29"/>
      <c r="E22" s="31"/>
      <c r="F22" s="93"/>
      <c r="G22" s="1"/>
    </row>
    <row r="23" spans="2:7" ht="18.75">
      <c r="B23" s="29"/>
      <c r="C23" s="219"/>
      <c r="D23" s="219"/>
      <c r="E23" s="219"/>
      <c r="F23" s="85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1:C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&amp;L3AA6D85F&amp;CФорма № 1-Л, Підрозділ: Шевченківський районний суд міста Києва,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</cp:lastModifiedBy>
  <cp:lastPrinted>2014-11-21T11:18:04Z</cp:lastPrinted>
  <dcterms:created xsi:type="dcterms:W3CDTF">1996-10-08T23:32:33Z</dcterms:created>
  <dcterms:modified xsi:type="dcterms:W3CDTF">2015-02-05T15:40:39Z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3AA6D85F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