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220" windowHeight="10920" activeTab="0"/>
  </bookViews>
  <sheets>
    <sheet name="ДРПЗ - АГС Од 02-02-18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'ДРПЗ - АГС Од 02-02-18'!$A$5:$G$41</definedName>
    <definedName name="Book_fio" localSheetId="0">#REF!</definedName>
    <definedName name="Book_fio">#REF!</definedName>
    <definedName name="Book_post" localSheetId="0">#REF!</definedName>
    <definedName name="Book_post">#REF!</definedName>
    <definedName name="Boss_fio" localSheetId="0">#REF!</definedName>
    <definedName name="Boss_fio">#REF!</definedName>
    <definedName name="Boss_post" localSheetId="0">#REF!</definedName>
    <definedName name="Boss_post">#REF!</definedName>
    <definedName name="budget_name" localSheetId="0">#REF!</definedName>
    <definedName name="budget_name">#REF!</definedName>
    <definedName name="FdExempl" localSheetId="0">#REF!</definedName>
    <definedName name="FdExempl">#REF!</definedName>
    <definedName name="FdStart" localSheetId="0">#REF!</definedName>
    <definedName name="FdStart">#REF!</definedName>
    <definedName name="fpo_name" localSheetId="0">#REF!</definedName>
    <definedName name="fpo_name">#REF!</definedName>
    <definedName name="KpkvCode" localSheetId="0">#REF!</definedName>
    <definedName name="KpkvCode">#REF!</definedName>
    <definedName name="KpkvName" localSheetId="0">#REF!</definedName>
    <definedName name="KpkvName">#REF!</definedName>
    <definedName name="kvkName_p1" localSheetId="0">#REF!</definedName>
    <definedName name="kvkName_p1">#REF!</definedName>
    <definedName name="Luda" localSheetId="0">#REF!</definedName>
    <definedName name="Luda">#REF!</definedName>
    <definedName name="OLE_LINK1" localSheetId="0">'ДРПЗ - АГС Од 02-02-18'!#REF!</definedName>
    <definedName name="RangUslMonth" localSheetId="0">#REF!</definedName>
    <definedName name="RangUslMonth">#REF!</definedName>
    <definedName name="RangUslYear" localSheetId="0">#REF!</definedName>
    <definedName name="RangUslYear">#REF!</definedName>
    <definedName name="Title1" localSheetId="0">#REF!</definedName>
    <definedName name="Title1">#REF!</definedName>
    <definedName name="Vdend" localSheetId="0">#REF!</definedName>
    <definedName name="Vdend">#REF!</definedName>
    <definedName name="Vdstart" localSheetId="0">#REF!</definedName>
    <definedName name="Vdstart">#REF!</definedName>
    <definedName name="WorkDate" localSheetId="0">#REF!</definedName>
    <definedName name="WorkDate">#REF!</definedName>
    <definedName name="люда" localSheetId="0">#REF!</definedName>
    <definedName name="люда">#REF!</definedName>
    <definedName name="_xlnm.Print_Area" localSheetId="0">'ДРПЗ - АГС Од 02-02-18'!$A$1:$F$49</definedName>
    <definedName name="я" localSheetId="0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<sst xmlns="http://schemas.openxmlformats.org/spreadsheetml/2006/main" count="154" uniqueCount="103">
  <si>
    <t>ВСЬОГО:</t>
  </si>
  <si>
    <t>Очікуваний строк початку процедури закупівлі</t>
  </si>
  <si>
    <t>Послуги з транспортування та постачання природного газу</t>
  </si>
  <si>
    <t>Послуги з технічного обслуговування і ремонту ліфтів, ескалаторів</t>
  </si>
  <si>
    <t>Послуги зі збирання та транспортування побутових відходів</t>
  </si>
  <si>
    <t>Заправка катріджів</t>
  </si>
  <si>
    <t>Послуги засобів зв'язку</t>
  </si>
  <si>
    <t>Техобслуговування автоматичного обладнання газової котельної</t>
  </si>
  <si>
    <t>Гарантійна підтримка ИС-ПРО програмного забезпечення</t>
  </si>
  <si>
    <t>Гарантійна підтримка Ліга Закон</t>
  </si>
  <si>
    <t>Екологічний податок</t>
  </si>
  <si>
    <t>Централізованого адміністрування мереж, інформ. Ресурсів та техпідтримки</t>
  </si>
  <si>
    <t>Т/о газового оборудования ШРП</t>
  </si>
  <si>
    <t>Супроводження програмного забезпечення "Діловодство спеціалізованого суду"</t>
  </si>
  <si>
    <t>Системний супровід М.е.DOK</t>
  </si>
  <si>
    <t>РАЗОМ по КЕКВ 2800:</t>
  </si>
  <si>
    <t>РАЗОМ по КЕКВ 2240:</t>
  </si>
  <si>
    <t>РАЗОМ по КЕКВ 2274:</t>
  </si>
  <si>
    <t>Технічне обслуговування чилерів</t>
  </si>
  <si>
    <t>Технічне обслуговування автомобіля Шкода</t>
  </si>
  <si>
    <t>РАЗОМ по КЕКВ 2272:</t>
  </si>
  <si>
    <t>ОДЕСЬКИЙ АПЕЛЯЦІЙНИЙ ГОСПОДАРСЬКИЙ СУД</t>
  </si>
  <si>
    <t>Абонплата за інтернет</t>
  </si>
  <si>
    <t>Земельний податок</t>
  </si>
  <si>
    <t>Голова комітету з конкурсних торгів</t>
  </si>
  <si>
    <t>Г.П.Разюк</t>
  </si>
  <si>
    <t>Предмет закупівлі</t>
  </si>
  <si>
    <t>Процедура закупівлі</t>
  </si>
  <si>
    <t>-</t>
  </si>
  <si>
    <t>Код КЕКВ               (для бюджетних коштів)</t>
  </si>
  <si>
    <t>Очікувана вартість предмета закупівлі  грн.              (з ПДВ)</t>
  </si>
  <si>
    <t>Примітка                                              (ЄЗС ДК 021-2015, інше)</t>
  </si>
  <si>
    <t>Код 50750000-7 за ДК 021:2015 - послуги з технічного обслуговування ліфтів</t>
  </si>
  <si>
    <t>РАЗОМ по КЕКВ 3110:</t>
  </si>
  <si>
    <t>2000,00 (дві тисячі ) гривень 00 копійок</t>
  </si>
  <si>
    <t>22920,00 (двадцять дві тисячі дев'ятсот двадцять) гривень 00 копійок</t>
  </si>
  <si>
    <r>
      <t>Код 72260000-5 "Послуги пов'язані з програмним забезпеченням"</t>
    </r>
    <r>
      <rPr>
        <sz val="10"/>
        <rFont val="Times New Roman"/>
        <family val="1"/>
      </rPr>
      <t>:  72268000-1  - послуги з постачання програмного забезпечення</t>
    </r>
  </si>
  <si>
    <t>21200,00 (двадцять одна тисяча двісті) гривень 00 копійок</t>
  </si>
  <si>
    <t>Страхування транспортних засобів</t>
  </si>
  <si>
    <t>Код 72300000-8 "Послуги у сфері управління даними"</t>
  </si>
  <si>
    <r>
      <t xml:space="preserve">Код 72410000-7 "Послуги провайдерів": </t>
    </r>
    <r>
      <rPr>
        <sz val="10"/>
        <rFont val="Times New Roman"/>
        <family val="1"/>
      </rPr>
      <t>72411000-4  "Постачальники інтернет - послуг"</t>
    </r>
  </si>
  <si>
    <r>
      <t>Код 50530000-9 "Послуги з ремонту і технічного обслуговування техніки":</t>
    </r>
    <r>
      <rPr>
        <sz val="10"/>
        <rFont val="Times New Roman"/>
        <family val="1"/>
      </rPr>
      <t xml:space="preserve"> 50531200-8 "Послуги з технічного обслуговування газових приладів"</t>
    </r>
  </si>
  <si>
    <r>
      <t>Код 63710000-9 "Послуги з обслуговування наземних видів транспорту":</t>
    </r>
    <r>
      <rPr>
        <sz val="10"/>
        <rFont val="Times New Roman"/>
        <family val="1"/>
      </rPr>
      <t xml:space="preserve"> 63712000-3  "Послуги з обслуговування автомобільного транспорту"</t>
    </r>
  </si>
  <si>
    <t>Код 50730000-1 "Послуги з ремонту і технічного обслуговування охолоджувальних установок"</t>
  </si>
  <si>
    <t>Код 09123000-7 - "Природний газ"; 65200000-5  "Послуги з розподілу газу та супутні послуги"</t>
  </si>
  <si>
    <t>Оплата електроенергії</t>
  </si>
  <si>
    <t>РАЗОМ по КЕКВ 2273:</t>
  </si>
  <si>
    <t>Код 09310000-5 "Електрична енергія"</t>
  </si>
  <si>
    <t>Мережеве та комукаційне обладнання</t>
  </si>
  <si>
    <r>
      <t xml:space="preserve">Код 90510000-5 "Утилізація сміття та поводження зі сміттям":  </t>
    </r>
    <r>
      <rPr>
        <sz val="10"/>
        <rFont val="Times New Roman"/>
        <family val="1"/>
      </rPr>
      <t>90511000-2 "Послуги зі збирання сміття"</t>
    </r>
  </si>
  <si>
    <r>
      <t xml:space="preserve">Код 32580000-2 "Інформаційне обладнання": </t>
    </r>
    <r>
      <rPr>
        <sz val="12"/>
        <rFont val="Times New Roman"/>
        <family val="1"/>
      </rPr>
      <t>32581000-9 "Обладнання для передачі даних"</t>
    </r>
  </si>
  <si>
    <t>Допорогові    закупівлі</t>
  </si>
  <si>
    <t>Без застосування електронної системи</t>
  </si>
  <si>
    <t>Звіт про укладений договір</t>
  </si>
  <si>
    <t xml:space="preserve">Додаток до річного плану закупівель на 2018 рік </t>
  </si>
  <si>
    <t>січень-грудень 2018 року</t>
  </si>
  <si>
    <t>25000,00 (двадцять п'ять тисяч ) гривень 00 копійок</t>
  </si>
  <si>
    <t>9800 (двадцять три тисячі дев'ятсот дев'ять) гривень 44 копійки</t>
  </si>
  <si>
    <t>Код 72220000-3 "Консультаційні послуги з питань системи та технічних питань"</t>
  </si>
  <si>
    <r>
      <t>Код 50320000-4 "Послуги з ремонту і технічного обслуговування персональних комп’ютерів"</t>
    </r>
    <r>
      <rPr>
        <sz val="11"/>
        <rFont val="Times New Roman"/>
        <family val="1"/>
      </rPr>
      <t>периферійних пристроїв"</t>
    </r>
  </si>
  <si>
    <t>3000,00(три тисячі ) гривень 00 копійок</t>
  </si>
  <si>
    <t>Код 50410000-2  "Послуги з ремонту і технічного обслуговування вимірювальних, випробувальних і контрольних приладів"</t>
  </si>
  <si>
    <t>54604,00(п'ятдесят чотири тисячі шістсот чотири) гривні 80 копійок</t>
  </si>
  <si>
    <t>Код 72260000-5 "Послуги, пов’язані з програмним забезпеченням"</t>
  </si>
  <si>
    <t>Код 72220000-3 "Консультаційні послуги з питань систем та з технічних питань"</t>
  </si>
  <si>
    <t>30931,20 (тридцять тисяч дев'ятсот тридцять одна) гривня 20 копійок</t>
  </si>
  <si>
    <t>Код 79120000-1 "Консультаційні послуги з питань патентування та з авторського права"</t>
  </si>
  <si>
    <t>38280,00 (тридцять вісім тисяч двісті вісімдесят) гривень 00 копійок</t>
  </si>
  <si>
    <t>11100,00 (одинадцять тисяч сто) гривень 00 копійок</t>
  </si>
  <si>
    <t>17677,44 (сімнадцять тисяч шістсот сімдесям сім) гривень 44 копійки</t>
  </si>
  <si>
    <t>13744 (тринадцять тисяч сімсот сорок чотири) гривні 44 копійки</t>
  </si>
  <si>
    <t>47000,00 (сорок сім тисяч ) гривень 00 копійок</t>
  </si>
  <si>
    <r>
      <t>Код 66510000-1 "Страхові послуги":</t>
    </r>
    <r>
      <rPr>
        <sz val="10"/>
        <rFont val="Times New Roman"/>
        <family val="1"/>
      </rPr>
      <t xml:space="preserve"> 66514100-7 "Транспортне страхування"</t>
    </r>
  </si>
  <si>
    <t>30000,00 (тридцять  тисяч ) гривень 00 копійок</t>
  </si>
  <si>
    <t>Послуги у вигляді цілодобового доступу до Системи "Прецедент" - Інформаційно-правова система</t>
  </si>
  <si>
    <t>40200 (сорок тисяч двісті) гривень 00 копійок</t>
  </si>
  <si>
    <t>Код 72260000-5 "Послуги пов'язані з програмним забезпеченням":  72268000-1  - послуги з постачання програмного забезпечення</t>
  </si>
  <si>
    <t>2142,12(дві тисячі сто сорок дві гривні 12 копійок)</t>
  </si>
  <si>
    <t>Послуги з водопостачання</t>
  </si>
  <si>
    <t>Послуги з  водовідведення</t>
  </si>
  <si>
    <t>40471 (сорок тисяч чотириста сімдесят одна) гривня 46 копійок</t>
  </si>
  <si>
    <t>Код 65100000-4 Послуги з розподілу води та супутні послуги</t>
  </si>
  <si>
    <t>Код  90400000-1 "Послуги у сфері водовідведення"</t>
  </si>
  <si>
    <t>29528,54 (двадцять дев'ять тисяч п'ятсот двадцять вісім) гривень 54 копійки</t>
  </si>
  <si>
    <t>75297,87 (сімдесят п'ять тисяч двісті дев'яносто сім) гривень 87 копійок</t>
  </si>
  <si>
    <t>164880,40 (сто шістдесят чотири тисячі вісімсот вісімдесят) гривень 73 копійки</t>
  </si>
  <si>
    <t>120000,00(сто двадцять тисяч ) гривень 00 копійок</t>
  </si>
  <si>
    <t>Оргтехніка (принтер, багатофункціональний пристрій, копіювальний апарат, сканер, факс)</t>
  </si>
  <si>
    <t>Код 30230000-0 "Комп'ютерне обладнання"</t>
  </si>
  <si>
    <t>Інша комп’ютерна техніка (серверна шафа, серверна стійка, тощо)</t>
  </si>
  <si>
    <t>55000,00(п'ятдесят п'ять тисяч гривень 00 копійок)</t>
  </si>
  <si>
    <t>Код 39130000-2 "Офісні меблі"</t>
  </si>
  <si>
    <t xml:space="preserve"> Система відеоконференцзв’язку</t>
  </si>
  <si>
    <t>130000, 00(сто тридцять тисяч  гривень 00 копійок)</t>
  </si>
  <si>
    <t>Код 32230000-4 «Апаратура для передавання»</t>
  </si>
  <si>
    <t>120000, 00(сто  двадцять тисяч  гривень 00 копійок)</t>
  </si>
  <si>
    <t>"02" лютого 2018р.</t>
  </si>
  <si>
    <t>Капітальний ремонт частини адміністративної будівлі</t>
  </si>
  <si>
    <t>982000,00(дев'ятсот вісімдесят дві тисячі гривень 00 копійок)</t>
  </si>
  <si>
    <t>Код  45450000-6 "Інші завершальні і будівельні роботи"45453000-7 - капітальний ремонт і реставрація</t>
  </si>
  <si>
    <t>Придбання змінних та відкидних пандусів</t>
  </si>
  <si>
    <t>30000,00(тридцять тисяч гривень 00 копійок)</t>
  </si>
  <si>
    <t>Код 44110000-4 "Конструкційні матеріали" - 44112300-1 "Перегородки"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</si>
</sst>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_-* #,##0\ _к_р_б_._-;\-* #,##0\ _к_р_б_._-;_-* &quot;-&quot;\ _к_р_б_._-;_-@_-"/>
    <numFmt numFmtId="175" formatCode="_-* #,##0.00\ _к_р_б_._-;\-* #,##0.00\ _к_р_б_._-;_-* &quot;-&quot;??\ _к_р_б_._-;_-@_-"/>
    <numFmt numFmtId="176" formatCode="#,##0.0"/>
    <numFmt numFmtId="177" formatCode="#,##0.000"/>
    <numFmt numFmtId="178" formatCode="#,##0.0_ ;[Red]\-#,##0.0\ "/>
    <numFmt numFmtId="179" formatCode="#,##0.000_ ;[Red]\-#,##0.0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  <numFmt numFmtId="186" formatCode="mmm/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d/m/yy;@"/>
    <numFmt numFmtId="192" formatCode="dd\.mm\.yy;@"/>
    <numFmt numFmtId="193" formatCode="dd/mm/yy\ h:mm;@"/>
    <numFmt numFmtId="194" formatCode="#,##0_ ;[Red]\-#,##0\ "/>
    <numFmt numFmtId="195" formatCode="_-* #,##0\ &quot;крб.&quot;_-;\-* #,##0\ &quot;крб.&quot;_-;_-* &quot;-&quot;\ &quot;крб.&quot;_-;_-@_-"/>
    <numFmt numFmtId="196" formatCode="_-* #,##0.00\ &quot;крб.&quot;_-;\-* #,##0.00\ &quot;крб.&quot;_-;_-* &quot;-&quot;??\ &quot;крб.&quot;_-;_-@_-"/>
    <numFmt numFmtId="197" formatCode="mm/yy"/>
    <numFmt numFmtId="198" formatCode="mmmm\ yy"/>
    <numFmt numFmtId="199" formatCode="[$-FC22]d\ mmmm\ yyyy&quot; р.&quot;;@"/>
    <numFmt numFmtId="200" formatCode="0.0000"/>
    <numFmt numFmtId="201" formatCode="0.0000000"/>
    <numFmt numFmtId="202" formatCode="[$-F800]dddd\,\ mmmm\ dd\,\ yy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u val="single"/>
      <sz val="16"/>
      <name val="Arial Cyr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2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b/>
      <sz val="13"/>
      <color indexed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3"/>
      <name val="Arial Cyr"/>
      <family val="0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>
      <alignment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5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/>
    </xf>
    <xf numFmtId="1" fontId="33" fillId="0" borderId="11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center" vertical="center" wrapText="1"/>
    </xf>
    <xf numFmtId="2" fontId="37" fillId="15" borderId="11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/>
    </xf>
    <xf numFmtId="2" fontId="39" fillId="0" borderId="10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172" fontId="34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 wrapText="1"/>
    </xf>
    <xf numFmtId="172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1" fontId="34" fillId="0" borderId="14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№ 8_Додатки 1-10 на 2013 рік (18.12.12)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Тысячи [0]_40%октяб" xfId="64"/>
    <cellStyle name="Тысячи_40%октяб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75-pc\C\&#1052;&#1086;&#1080;%20&#1076;&#1086;&#1082;&#1091;&#1084;&#1077;&#1085;&#1090;&#1099;\&#1041;&#1070;&#1044;&#1046;&#1045;&#1058;\&#1054;&#1041;&#1071;&#1047;&#1040;&#1058;&#1045;&#1051;&#1068;&#1057;&#1058;&#1042;&#1040;%20%20%20&#1040;&#1055;&#1045;&#1051;&#1071;&#1062;&#1048;&#1071;\&#1054;&#1073;&#1103;&#1079;&#1072;&#1090;&#1077;&#1083;&#1100;&#1089;&#1090;&#1074;&#1072;%202011\&#1054;&#1073;&#1103;&#1079;%20%20&#1072;&#1087;&#1077;&#1083;%2003.11%20&#1092;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75-pc\C\&#1052;&#1086;&#1080;%20&#1076;&#1086;&#1082;&#1091;&#1084;&#1077;&#1085;&#1090;&#1099;\&#1041;&#1070;&#1044;&#1046;&#1045;&#1058;\FINANS\KIEV\&#1043;&#1051;&#1040;&#1042;&#1053;&#1040;&#1071;\&#1075;&#1083;&#1072;&#1074;&#1085;&#1072;&#1103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-2014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375-pc\C\&#1052;&#1086;&#1080;%20&#1076;&#1086;&#1082;&#1091;&#1084;&#1077;&#1085;&#1090;&#1099;\&#1041;&#1070;&#1044;&#1046;&#1045;&#1058;\&#1054;&#1041;&#1071;&#1047;&#1040;&#1058;&#1045;&#1051;&#1068;&#1057;&#1058;&#1042;&#1040;%20%20%20&#1040;&#1055;&#1045;&#1051;&#1071;&#1062;&#1048;&#1071;\&#1054;&#1073;&#1103;&#1079;&#1072;&#1090;&#1077;&#1083;&#1100;&#1089;&#1090;&#1074;&#1072;%202014\4%20&#1082;&#1074;.%202013\&#1054;&#1073;&#1103;&#1079;%20%20&#1072;&#1087;&#1077;&#1083;%2003.11%20&#1092;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1080(з)"/>
      <sheetName val="СВОД"/>
      <sheetName val="1111"/>
      <sheetName val="1120"/>
      <sheetName val="1131"/>
      <sheetName val="1134"/>
      <sheetName val="1135"/>
      <sheetName val="1140"/>
      <sheetName val="1161"/>
      <sheetName val="1162"/>
      <sheetName val="1163"/>
      <sheetName val="1164"/>
      <sheetName val="1165"/>
      <sheetName val="1166"/>
      <sheetName val="1172"/>
      <sheetName val="1341"/>
      <sheetName val="1343"/>
      <sheetName val="2110"/>
      <sheetName val="2121"/>
      <sheetName val="2132"/>
      <sheetName val="форма 8-мд 1080 з копійками"/>
      <sheetName val="форма 8-мд 1080"/>
      <sheetName val="форма 8-мд 1810 "/>
      <sheetName val="фор 8-мд СВОД"/>
      <sheetName val="форма 8-д 1080 "/>
      <sheetName val="форма 8-кд 1080 "/>
      <sheetName val="форма 8-кд0501810 "/>
      <sheetName val="фор 8-кд СВОД"/>
      <sheetName val="1113"/>
      <sheetName val="1136"/>
      <sheetName val="1137"/>
      <sheetName val="1138"/>
      <sheetName val="1139"/>
      <sheetName val="2132 (3)"/>
      <sheetName val="213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закритие"/>
      <sheetName val="2011 до реформации "/>
      <sheetName val="Лист2"/>
      <sheetName val="Лист3"/>
      <sheetName val="2011"/>
      <sheetName val="2011 ПРАВИЛЬНО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Ф Додаток -зміни до плану "/>
      <sheetName val="СФ Додаток - зміни до плану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01080(з)"/>
      <sheetName val="СВОД"/>
      <sheetName val="1111"/>
      <sheetName val="1120"/>
      <sheetName val="1131"/>
      <sheetName val="1134"/>
      <sheetName val="1135"/>
      <sheetName val="1140"/>
      <sheetName val="1161"/>
      <sheetName val="1162"/>
      <sheetName val="1163"/>
      <sheetName val="1164"/>
      <sheetName val="1165"/>
      <sheetName val="1166"/>
      <sheetName val="1172"/>
      <sheetName val="1341"/>
      <sheetName val="1343"/>
      <sheetName val="2110"/>
      <sheetName val="2121"/>
      <sheetName val="2132"/>
      <sheetName val="форма 8-мд 1080 з копійками"/>
      <sheetName val="форма 8-мд 1080"/>
      <sheetName val="форма 8-мд 1810 "/>
      <sheetName val="фор 8-мд СВОД"/>
      <sheetName val="форма 8-д 1080 "/>
      <sheetName val="форма 8-кд 1080 "/>
      <sheetName val="форма 8-кд0501810 "/>
      <sheetName val="фор 8-кд СВОД"/>
      <sheetName val="1113"/>
      <sheetName val="1136"/>
      <sheetName val="1137"/>
      <sheetName val="1138"/>
      <sheetName val="1139"/>
      <sheetName val="2132 (3)"/>
      <sheetName val="21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pane xSplit="1" topLeftCell="B1" activePane="topRight" state="frozen"/>
      <selection pane="topLeft" activeCell="A18" sqref="A18"/>
      <selection pane="topRight" activeCell="G1" sqref="G1:N16384"/>
    </sheetView>
  </sheetViews>
  <sheetFormatPr defaultColWidth="9.00390625" defaultRowHeight="12.75" outlineLevelCol="1"/>
  <cols>
    <col min="1" max="1" width="22.75390625" style="17" customWidth="1"/>
    <col min="2" max="2" width="14.00390625" style="17" customWidth="1"/>
    <col min="3" max="3" width="22.375" style="17" customWidth="1"/>
    <col min="4" max="4" width="20.625" style="17" customWidth="1"/>
    <col min="5" max="5" width="21.875" style="17" customWidth="1" collapsed="1"/>
    <col min="6" max="6" width="31.00390625" style="17" customWidth="1"/>
    <col min="7" max="7" width="15.125" style="1" customWidth="1" outlineLevel="1"/>
    <col min="8" max="8" width="14.00390625" style="1" customWidth="1" outlineLevel="1"/>
    <col min="9" max="9" width="14.25390625" style="1" customWidth="1" outlineLevel="1"/>
    <col min="10" max="10" width="15.875" style="1" customWidth="1" outlineLevel="1"/>
    <col min="11" max="11" width="11.625" style="1" customWidth="1" outlineLevel="1"/>
    <col min="12" max="13" width="9.125" style="1" customWidth="1" outlineLevel="1"/>
    <col min="14" max="16384" width="9.125" style="1" customWidth="1"/>
  </cols>
  <sheetData>
    <row r="1" spans="1:7" ht="20.25">
      <c r="A1" s="55" t="s">
        <v>54</v>
      </c>
      <c r="B1" s="56"/>
      <c r="C1" s="56"/>
      <c r="D1" s="56"/>
      <c r="E1" s="56"/>
      <c r="F1" s="57"/>
      <c r="G1" s="5"/>
    </row>
    <row r="2" spans="1:7" ht="20.25">
      <c r="A2" s="55" t="s">
        <v>21</v>
      </c>
      <c r="B2" s="56"/>
      <c r="C2" s="56"/>
      <c r="D2" s="56"/>
      <c r="E2" s="56"/>
      <c r="F2" s="57"/>
      <c r="G2" s="6"/>
    </row>
    <row r="3" spans="1:6" ht="16.5" thickBot="1">
      <c r="A3" s="18"/>
      <c r="B3" s="18"/>
      <c r="C3" s="11"/>
      <c r="D3" s="11"/>
      <c r="E3" s="11"/>
      <c r="F3" s="11"/>
    </row>
    <row r="4" spans="1:6" s="4" customFormat="1" ht="80.25" customHeight="1">
      <c r="A4" s="26" t="s">
        <v>26</v>
      </c>
      <c r="B4" s="26" t="s">
        <v>29</v>
      </c>
      <c r="C4" s="26" t="s">
        <v>30</v>
      </c>
      <c r="D4" s="26" t="s">
        <v>27</v>
      </c>
      <c r="E4" s="26" t="s">
        <v>1</v>
      </c>
      <c r="F4" s="27" t="s">
        <v>31</v>
      </c>
    </row>
    <row r="5" spans="1:6" s="3" customFormat="1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7" ht="106.5" customHeight="1">
      <c r="A6" s="10" t="s">
        <v>5</v>
      </c>
      <c r="B6" s="31">
        <v>2240</v>
      </c>
      <c r="C6" s="13" t="s">
        <v>73</v>
      </c>
      <c r="D6" s="8" t="s">
        <v>52</v>
      </c>
      <c r="E6" s="9" t="s">
        <v>55</v>
      </c>
      <c r="F6" s="42" t="s">
        <v>59</v>
      </c>
      <c r="G6" s="51"/>
    </row>
    <row r="7" spans="1:7" ht="88.5" customHeight="1">
      <c r="A7" s="10" t="s">
        <v>6</v>
      </c>
      <c r="B7" s="31">
        <v>2240</v>
      </c>
      <c r="C7" s="13" t="s">
        <v>56</v>
      </c>
      <c r="D7" s="8" t="s">
        <v>52</v>
      </c>
      <c r="E7" s="9" t="s">
        <v>55</v>
      </c>
      <c r="F7" s="42" t="s">
        <v>39</v>
      </c>
      <c r="G7" s="51"/>
    </row>
    <row r="8" spans="1:7" ht="96.75" customHeight="1">
      <c r="A8" s="10" t="s">
        <v>14</v>
      </c>
      <c r="B8" s="31">
        <v>2240</v>
      </c>
      <c r="C8" s="13" t="s">
        <v>34</v>
      </c>
      <c r="D8" s="8" t="s">
        <v>52</v>
      </c>
      <c r="E8" s="9" t="s">
        <v>55</v>
      </c>
      <c r="F8" s="39" t="s">
        <v>66</v>
      </c>
      <c r="G8" s="51"/>
    </row>
    <row r="9" spans="1:7" ht="105" customHeight="1">
      <c r="A9" s="10" t="s">
        <v>8</v>
      </c>
      <c r="B9" s="31">
        <v>2240</v>
      </c>
      <c r="C9" s="13" t="s">
        <v>57</v>
      </c>
      <c r="D9" s="8" t="s">
        <v>53</v>
      </c>
      <c r="E9" s="9" t="s">
        <v>55</v>
      </c>
      <c r="F9" s="39" t="s">
        <v>58</v>
      </c>
      <c r="G9" s="51"/>
    </row>
    <row r="10" spans="1:7" ht="111" customHeight="1">
      <c r="A10" s="10" t="s">
        <v>7</v>
      </c>
      <c r="B10" s="31">
        <v>2240</v>
      </c>
      <c r="C10" s="13" t="s">
        <v>60</v>
      </c>
      <c r="D10" s="8" t="s">
        <v>52</v>
      </c>
      <c r="E10" s="9" t="s">
        <v>55</v>
      </c>
      <c r="F10" s="39" t="s">
        <v>61</v>
      </c>
      <c r="G10" s="51"/>
    </row>
    <row r="11" spans="1:7" ht="96.75" customHeight="1">
      <c r="A11" s="10" t="s">
        <v>13</v>
      </c>
      <c r="B11" s="31">
        <v>2240</v>
      </c>
      <c r="C11" s="13" t="s">
        <v>62</v>
      </c>
      <c r="D11" s="8" t="s">
        <v>53</v>
      </c>
      <c r="E11" s="9" t="s">
        <v>55</v>
      </c>
      <c r="F11" s="39" t="s">
        <v>63</v>
      </c>
      <c r="G11" s="51"/>
    </row>
    <row r="12" spans="1:7" ht="83.25" customHeight="1">
      <c r="A12" s="10" t="s">
        <v>11</v>
      </c>
      <c r="B12" s="31">
        <v>2240</v>
      </c>
      <c r="C12" s="28" t="s">
        <v>65</v>
      </c>
      <c r="D12" s="50" t="s">
        <v>52</v>
      </c>
      <c r="E12" s="49" t="s">
        <v>55</v>
      </c>
      <c r="F12" s="48" t="s">
        <v>64</v>
      </c>
      <c r="G12" s="51"/>
    </row>
    <row r="13" spans="1:7" ht="99" customHeight="1">
      <c r="A13" s="10" t="s">
        <v>9</v>
      </c>
      <c r="B13" s="47">
        <v>2240</v>
      </c>
      <c r="C13" s="13" t="s">
        <v>67</v>
      </c>
      <c r="D13" s="50" t="s">
        <v>52</v>
      </c>
      <c r="E13" s="9" t="s">
        <v>55</v>
      </c>
      <c r="F13" s="39" t="s">
        <v>36</v>
      </c>
      <c r="G13" s="51"/>
    </row>
    <row r="14" spans="1:7" ht="69.75" customHeight="1">
      <c r="A14" s="10" t="s">
        <v>22</v>
      </c>
      <c r="B14" s="31">
        <v>2240</v>
      </c>
      <c r="C14" s="13" t="s">
        <v>68</v>
      </c>
      <c r="D14" s="8" t="s">
        <v>52</v>
      </c>
      <c r="E14" s="9" t="s">
        <v>55</v>
      </c>
      <c r="F14" s="39" t="s">
        <v>40</v>
      </c>
      <c r="G14" s="51"/>
    </row>
    <row r="15" spans="1:7" ht="100.5" customHeight="1">
      <c r="A15" s="10" t="s">
        <v>4</v>
      </c>
      <c r="B15" s="31">
        <v>2240</v>
      </c>
      <c r="C15" s="13" t="s">
        <v>69</v>
      </c>
      <c r="D15" s="8" t="s">
        <v>52</v>
      </c>
      <c r="E15" s="9" t="s">
        <v>55</v>
      </c>
      <c r="F15" s="39" t="s">
        <v>49</v>
      </c>
      <c r="G15" s="51"/>
    </row>
    <row r="16" spans="1:7" ht="84.75" customHeight="1">
      <c r="A16" s="10" t="s">
        <v>12</v>
      </c>
      <c r="B16" s="31">
        <v>2240</v>
      </c>
      <c r="C16" s="13" t="s">
        <v>70</v>
      </c>
      <c r="D16" s="8" t="s">
        <v>52</v>
      </c>
      <c r="E16" s="9" t="s">
        <v>55</v>
      </c>
      <c r="F16" s="39" t="s">
        <v>41</v>
      </c>
      <c r="G16" s="51"/>
    </row>
    <row r="17" spans="1:7" ht="96.75" customHeight="1">
      <c r="A17" s="10" t="s">
        <v>3</v>
      </c>
      <c r="B17" s="31">
        <v>2240</v>
      </c>
      <c r="C17" s="13" t="s">
        <v>35</v>
      </c>
      <c r="D17" s="8" t="s">
        <v>52</v>
      </c>
      <c r="E17" s="9" t="s">
        <v>55</v>
      </c>
      <c r="F17" s="39" t="s">
        <v>32</v>
      </c>
      <c r="G17" s="51"/>
    </row>
    <row r="18" spans="1:7" ht="111.75" customHeight="1">
      <c r="A18" s="10" t="s">
        <v>19</v>
      </c>
      <c r="B18" s="31">
        <v>2240</v>
      </c>
      <c r="C18" s="13" t="s">
        <v>37</v>
      </c>
      <c r="D18" s="8" t="s">
        <v>52</v>
      </c>
      <c r="E18" s="9" t="s">
        <v>55</v>
      </c>
      <c r="F18" s="39" t="s">
        <v>42</v>
      </c>
      <c r="G18" s="51"/>
    </row>
    <row r="19" spans="1:7" ht="111.75" customHeight="1">
      <c r="A19" s="10" t="s">
        <v>74</v>
      </c>
      <c r="B19" s="31">
        <v>2240</v>
      </c>
      <c r="C19" s="13" t="s">
        <v>75</v>
      </c>
      <c r="D19" s="8" t="s">
        <v>52</v>
      </c>
      <c r="E19" s="9" t="s">
        <v>55</v>
      </c>
      <c r="F19" s="39" t="s">
        <v>76</v>
      </c>
      <c r="G19" s="51"/>
    </row>
    <row r="20" spans="1:7" ht="130.5" customHeight="1">
      <c r="A20" s="10" t="s">
        <v>18</v>
      </c>
      <c r="B20" s="47">
        <v>2240</v>
      </c>
      <c r="C20" s="13" t="s">
        <v>71</v>
      </c>
      <c r="D20" s="8" t="s">
        <v>53</v>
      </c>
      <c r="E20" s="9" t="s">
        <v>55</v>
      </c>
      <c r="F20" s="39" t="s">
        <v>43</v>
      </c>
      <c r="G20" s="51"/>
    </row>
    <row r="21" spans="1:7" ht="69" customHeight="1">
      <c r="A21" s="10" t="s">
        <v>38</v>
      </c>
      <c r="B21" s="31">
        <v>2240</v>
      </c>
      <c r="C21" s="13" t="s">
        <v>77</v>
      </c>
      <c r="D21" s="8" t="s">
        <v>52</v>
      </c>
      <c r="E21" s="9" t="s">
        <v>55</v>
      </c>
      <c r="F21" s="39" t="s">
        <v>72</v>
      </c>
      <c r="G21" s="51"/>
    </row>
    <row r="22" spans="1:9" s="7" customFormat="1" ht="33" customHeight="1">
      <c r="A22" s="19" t="s">
        <v>16</v>
      </c>
      <c r="B22" s="32">
        <v>2240</v>
      </c>
      <c r="C22" s="22">
        <v>369600</v>
      </c>
      <c r="D22" s="38">
        <f>C22-876600</f>
        <v>-507000</v>
      </c>
      <c r="E22" s="24"/>
      <c r="F22" s="14"/>
      <c r="G22" s="40"/>
      <c r="H22" s="40"/>
      <c r="I22" s="40"/>
    </row>
    <row r="23" spans="1:11" ht="39" customHeight="1">
      <c r="A23" s="10" t="s">
        <v>10</v>
      </c>
      <c r="B23" s="31">
        <v>2800</v>
      </c>
      <c r="C23" s="13">
        <v>23220.93</v>
      </c>
      <c r="D23" s="8"/>
      <c r="E23" s="9" t="s">
        <v>55</v>
      </c>
      <c r="F23" s="13" t="s">
        <v>28</v>
      </c>
      <c r="H23" s="51"/>
      <c r="J23" s="51"/>
      <c r="K23" s="51"/>
    </row>
    <row r="24" spans="1:6" ht="42" customHeight="1">
      <c r="A24" s="10" t="s">
        <v>23</v>
      </c>
      <c r="B24" s="31">
        <v>2800</v>
      </c>
      <c r="C24" s="13">
        <v>117279.07</v>
      </c>
      <c r="D24" s="8"/>
      <c r="E24" s="9" t="s">
        <v>55</v>
      </c>
      <c r="F24" s="13" t="s">
        <v>28</v>
      </c>
    </row>
    <row r="25" spans="1:6" s="7" customFormat="1" ht="40.5" customHeight="1">
      <c r="A25" s="19" t="s">
        <v>15</v>
      </c>
      <c r="B25" s="32">
        <v>2800</v>
      </c>
      <c r="C25" s="22">
        <f>SUM(C23:C24)</f>
        <v>140500</v>
      </c>
      <c r="D25" s="22"/>
      <c r="E25" s="24"/>
      <c r="F25" s="14"/>
    </row>
    <row r="26" spans="1:6" ht="90" customHeight="1">
      <c r="A26" s="10" t="s">
        <v>78</v>
      </c>
      <c r="B26" s="33">
        <v>2272</v>
      </c>
      <c r="C26" s="13" t="s">
        <v>80</v>
      </c>
      <c r="D26" s="8" t="s">
        <v>52</v>
      </c>
      <c r="E26" s="9" t="s">
        <v>55</v>
      </c>
      <c r="F26" s="39" t="s">
        <v>81</v>
      </c>
    </row>
    <row r="27" spans="1:6" ht="73.5" customHeight="1">
      <c r="A27" s="10" t="s">
        <v>79</v>
      </c>
      <c r="B27" s="33">
        <v>2272</v>
      </c>
      <c r="C27" s="13" t="s">
        <v>83</v>
      </c>
      <c r="D27" s="8" t="s">
        <v>52</v>
      </c>
      <c r="E27" s="9" t="s">
        <v>55</v>
      </c>
      <c r="F27" s="39" t="s">
        <v>82</v>
      </c>
    </row>
    <row r="28" spans="1:6" s="7" customFormat="1" ht="33.75" customHeight="1">
      <c r="A28" s="19" t="s">
        <v>20</v>
      </c>
      <c r="B28" s="32">
        <v>2272</v>
      </c>
      <c r="C28" s="22">
        <v>70000</v>
      </c>
      <c r="D28" s="22"/>
      <c r="E28" s="24"/>
      <c r="F28" s="46"/>
    </row>
    <row r="29" spans="1:6" ht="90" customHeight="1">
      <c r="A29" s="10" t="s">
        <v>45</v>
      </c>
      <c r="B29" s="45">
        <v>2273</v>
      </c>
      <c r="C29" s="13" t="s">
        <v>84</v>
      </c>
      <c r="D29" s="8" t="s">
        <v>53</v>
      </c>
      <c r="E29" s="9" t="s">
        <v>55</v>
      </c>
      <c r="F29" s="39" t="s">
        <v>47</v>
      </c>
    </row>
    <row r="30" spans="1:6" s="7" customFormat="1" ht="33.75" customHeight="1">
      <c r="A30" s="19" t="s">
        <v>46</v>
      </c>
      <c r="B30" s="37">
        <v>2273</v>
      </c>
      <c r="C30" s="43">
        <v>75297.87</v>
      </c>
      <c r="D30" s="43"/>
      <c r="E30" s="44"/>
      <c r="F30" s="36"/>
    </row>
    <row r="31" spans="1:6" ht="105.75" customHeight="1">
      <c r="A31" s="10" t="s">
        <v>2</v>
      </c>
      <c r="B31" s="33">
        <v>2274</v>
      </c>
      <c r="C31" s="13" t="s">
        <v>85</v>
      </c>
      <c r="D31" s="8" t="s">
        <v>53</v>
      </c>
      <c r="E31" s="9" t="s">
        <v>55</v>
      </c>
      <c r="F31" s="39" t="s">
        <v>44</v>
      </c>
    </row>
    <row r="32" spans="1:6" s="7" customFormat="1" ht="40.5" customHeight="1">
      <c r="A32" s="19" t="s">
        <v>17</v>
      </c>
      <c r="B32" s="32">
        <v>2274</v>
      </c>
      <c r="C32" s="22">
        <v>164880.4</v>
      </c>
      <c r="D32" s="22"/>
      <c r="E32" s="24"/>
      <c r="F32" s="36"/>
    </row>
    <row r="33" spans="1:6" ht="90.75" customHeight="1">
      <c r="A33" s="10" t="s">
        <v>48</v>
      </c>
      <c r="B33" s="33">
        <v>3110</v>
      </c>
      <c r="C33" s="13" t="s">
        <v>86</v>
      </c>
      <c r="D33" s="8" t="s">
        <v>51</v>
      </c>
      <c r="E33" s="9" t="s">
        <v>55</v>
      </c>
      <c r="F33" s="41" t="s">
        <v>50</v>
      </c>
    </row>
    <row r="34" spans="1:6" ht="90.75" customHeight="1">
      <c r="A34" s="10" t="s">
        <v>87</v>
      </c>
      <c r="B34" s="33">
        <v>3110</v>
      </c>
      <c r="C34" s="13" t="s">
        <v>95</v>
      </c>
      <c r="D34" s="8" t="s">
        <v>51</v>
      </c>
      <c r="E34" s="9" t="s">
        <v>55</v>
      </c>
      <c r="F34" s="41" t="s">
        <v>88</v>
      </c>
    </row>
    <row r="35" spans="1:6" ht="90.75" customHeight="1">
      <c r="A35" s="10" t="s">
        <v>89</v>
      </c>
      <c r="B35" s="33">
        <v>3110</v>
      </c>
      <c r="C35" s="13" t="s">
        <v>90</v>
      </c>
      <c r="D35" s="8" t="s">
        <v>53</v>
      </c>
      <c r="E35" s="9" t="s">
        <v>55</v>
      </c>
      <c r="F35" s="41" t="s">
        <v>91</v>
      </c>
    </row>
    <row r="36" spans="1:6" ht="90.75" customHeight="1">
      <c r="A36" s="10" t="s">
        <v>100</v>
      </c>
      <c r="B36" s="33">
        <v>3110</v>
      </c>
      <c r="C36" s="13" t="s">
        <v>101</v>
      </c>
      <c r="D36" s="8" t="s">
        <v>53</v>
      </c>
      <c r="E36" s="9" t="s">
        <v>55</v>
      </c>
      <c r="F36" s="41" t="s">
        <v>102</v>
      </c>
    </row>
    <row r="37" spans="1:6" ht="82.5" customHeight="1">
      <c r="A37" s="10" t="s">
        <v>92</v>
      </c>
      <c r="B37" s="33">
        <v>3110</v>
      </c>
      <c r="C37" s="13" t="s">
        <v>93</v>
      </c>
      <c r="D37" s="8" t="s">
        <v>51</v>
      </c>
      <c r="E37" s="9" t="s">
        <v>55</v>
      </c>
      <c r="F37" s="41" t="s">
        <v>94</v>
      </c>
    </row>
    <row r="38" spans="1:6" s="7" customFormat="1" ht="41.25" customHeight="1">
      <c r="A38" s="19" t="s">
        <v>33</v>
      </c>
      <c r="B38" s="37"/>
      <c r="C38" s="22">
        <v>455000</v>
      </c>
      <c r="D38" s="22"/>
      <c r="E38" s="24"/>
      <c r="F38" s="14"/>
    </row>
    <row r="39" spans="1:6" s="54" customFormat="1" ht="78.75" customHeight="1">
      <c r="A39" s="52" t="s">
        <v>97</v>
      </c>
      <c r="B39" s="53">
        <v>3132</v>
      </c>
      <c r="C39" s="15" t="s">
        <v>98</v>
      </c>
      <c r="D39" s="15" t="s">
        <v>51</v>
      </c>
      <c r="E39" s="24" t="s">
        <v>55</v>
      </c>
      <c r="F39" s="41" t="s">
        <v>99</v>
      </c>
    </row>
    <row r="40" spans="1:6" s="7" customFormat="1" ht="41.25" customHeight="1">
      <c r="A40" s="19"/>
      <c r="B40" s="37"/>
      <c r="C40" s="22">
        <v>982000</v>
      </c>
      <c r="D40" s="22"/>
      <c r="E40" s="24"/>
      <c r="F40" s="14"/>
    </row>
    <row r="41" spans="1:8" s="7" customFormat="1" ht="35.25" customHeight="1">
      <c r="A41" s="20" t="s">
        <v>0</v>
      </c>
      <c r="B41" s="34">
        <v>0</v>
      </c>
      <c r="C41" s="23">
        <f>C22+C25+C28+C30+C32+C38+C40</f>
        <v>2257278.27</v>
      </c>
      <c r="D41" s="23"/>
      <c r="E41" s="20"/>
      <c r="F41" s="15"/>
      <c r="G41" s="40"/>
      <c r="H41" s="40"/>
    </row>
    <row r="42" spans="1:6" s="2" customFormat="1" ht="20.25" customHeight="1">
      <c r="A42" s="16"/>
      <c r="B42" s="16"/>
      <c r="C42" s="29"/>
      <c r="D42" s="16"/>
      <c r="E42" s="16"/>
      <c r="F42" s="16"/>
    </row>
    <row r="43" spans="1:6" s="2" customFormat="1" ht="15.75">
      <c r="A43" s="25" t="s">
        <v>24</v>
      </c>
      <c r="B43" s="21"/>
      <c r="C43" s="16"/>
      <c r="D43" s="16"/>
      <c r="E43" s="21" t="s">
        <v>25</v>
      </c>
      <c r="F43" s="16"/>
    </row>
    <row r="44" spans="1:6" s="2" customFormat="1" ht="15.75">
      <c r="A44" s="16"/>
      <c r="B44" s="16"/>
      <c r="C44" s="16"/>
      <c r="D44" s="16"/>
      <c r="E44" s="16"/>
      <c r="F44" s="16"/>
    </row>
    <row r="45" spans="1:6" s="2" customFormat="1" ht="15.75">
      <c r="A45" s="16" t="s">
        <v>96</v>
      </c>
      <c r="B45" s="16"/>
      <c r="C45" s="30"/>
      <c r="D45" s="16"/>
      <c r="E45" s="16"/>
      <c r="F45" s="16"/>
    </row>
    <row r="46" spans="1:6" s="2" customFormat="1" ht="12.75">
      <c r="A46" s="11"/>
      <c r="B46" s="11"/>
      <c r="C46" s="11"/>
      <c r="D46" s="11"/>
      <c r="E46" s="11"/>
      <c r="F46" s="11"/>
    </row>
    <row r="47" spans="1:6" s="2" customFormat="1" ht="12.75">
      <c r="A47" s="11"/>
      <c r="B47" s="11"/>
      <c r="C47" s="11"/>
      <c r="D47" s="11"/>
      <c r="E47" s="11"/>
      <c r="F47" s="11"/>
    </row>
    <row r="48" spans="1:6" s="2" customFormat="1" ht="12.75">
      <c r="A48" s="11"/>
      <c r="B48" s="11"/>
      <c r="C48" s="11"/>
      <c r="D48" s="11"/>
      <c r="E48" s="11"/>
      <c r="F48" s="11"/>
    </row>
    <row r="49" spans="1:6" s="2" customFormat="1" ht="12.75">
      <c r="A49" s="11"/>
      <c r="B49" s="11"/>
      <c r="C49" s="11"/>
      <c r="D49" s="11"/>
      <c r="E49" s="11"/>
      <c r="F49" s="11"/>
    </row>
    <row r="50" spans="1:6" s="2" customFormat="1" ht="12.75">
      <c r="A50" s="11"/>
      <c r="B50" s="11"/>
      <c r="C50" s="11"/>
      <c r="D50" s="11"/>
      <c r="E50" s="11"/>
      <c r="F50" s="11"/>
    </row>
    <row r="51" spans="1:6" s="2" customFormat="1" ht="12.75">
      <c r="A51" s="11"/>
      <c r="B51" s="11"/>
      <c r="C51" s="11"/>
      <c r="D51" s="11"/>
      <c r="E51" s="11"/>
      <c r="F51" s="11"/>
    </row>
    <row r="52" spans="1:6" s="2" customFormat="1" ht="12.75">
      <c r="A52" s="11"/>
      <c r="B52" s="11"/>
      <c r="C52" s="11"/>
      <c r="D52" s="11"/>
      <c r="E52" s="11"/>
      <c r="F52" s="11"/>
    </row>
    <row r="53" spans="1:6" s="2" customFormat="1" ht="12.75">
      <c r="A53" s="11"/>
      <c r="B53" s="11"/>
      <c r="C53" s="11"/>
      <c r="D53" s="11"/>
      <c r="E53" s="11"/>
      <c r="F53" s="11"/>
    </row>
    <row r="54" spans="1:6" s="2" customFormat="1" ht="12.75">
      <c r="A54" s="11"/>
      <c r="B54" s="11"/>
      <c r="C54" s="11"/>
      <c r="D54" s="11"/>
      <c r="E54" s="11"/>
      <c r="F54" s="11"/>
    </row>
    <row r="55" spans="1:6" s="2" customFormat="1" ht="12.75">
      <c r="A55" s="11"/>
      <c r="B55" s="11"/>
      <c r="C55" s="11"/>
      <c r="D55" s="11"/>
      <c r="E55" s="11"/>
      <c r="F55" s="11"/>
    </row>
    <row r="58" ht="15">
      <c r="B58" s="35"/>
    </row>
  </sheetData>
  <sheetProtection/>
  <autoFilter ref="A5:G41"/>
  <mergeCells count="2">
    <mergeCell ref="A1:F1"/>
    <mergeCell ref="A2:F2"/>
  </mergeCells>
  <printOptions/>
  <pageMargins left="0.3937007874015748" right="0" top="0" bottom="0" header="0.31496062992125984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5070</cp:lastModifiedBy>
  <cp:lastPrinted>2018-02-05T12:01:01Z</cp:lastPrinted>
  <dcterms:created xsi:type="dcterms:W3CDTF">2007-11-22T08:47:35Z</dcterms:created>
  <dcterms:modified xsi:type="dcterms:W3CDTF">2018-03-19T11:41:08Z</dcterms:modified>
  <cp:category/>
  <cp:version/>
  <cp:contentType/>
  <cp:contentStatus/>
</cp:coreProperties>
</file>