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<sst xmlns="http://schemas.openxmlformats.org/spreadsheetml/2006/main" count="6365" uniqueCount="2391">
  <si>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</si>
  <si>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</si>
  <si>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</si>
  <si>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</si>
  <si>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</si>
  <si>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</si>
  <si>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</si>
  <si>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</si>
  <si>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</si>
  <si>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</si>
  <si>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</si>
  <si>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</si>
  <si>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</si>
  <si>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</si>
  <si>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</si>
  <si>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</si>
  <si>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</si>
  <si>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</si>
  <si>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</si>
  <si>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</si>
  <si>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</si>
  <si>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</si>
  <si>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</si>
  <si>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</si>
  <si>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</si>
  <si>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</si>
  <si>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</si>
  <si>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</si>
  <si>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</si>
  <si>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</si>
  <si>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</si>
  <si>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</si>
  <si>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</si>
  <si>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</si>
  <si>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</si>
  <si>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</si>
  <si>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</si>
  <si>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</si>
  <si>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</si>
  <si>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</si>
  <si>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</si>
  <si>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</si>
  <si>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</si>
  <si>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</si>
  <si>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</si>
  <si>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</si>
  <si>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</si>
  <si>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</si>
  <si>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</si>
  <si>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</si>
  <si>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</si>
  <si>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</si>
  <si>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</si>
  <si>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</si>
  <si>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</si>
  <si>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</si>
  <si>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</si>
  <si>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</si>
  <si>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</si>
  <si>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</si>
  <si>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</si>
  <si>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</si>
  <si>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</si>
  <si>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</si>
  <si>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</si>
  <si>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</si>
  <si>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</si>
  <si>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</si>
  <si>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</si>
  <si>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</si>
  <si>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</si>
  <si>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</si>
  <si>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</si>
  <si>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</si>
  <si>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</si>
  <si>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</si>
  <si>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</si>
  <si>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</si>
  <si>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</si>
  <si>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</si>
  <si>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</si>
  <si>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</si>
  <si>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</si>
  <si>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</si>
  <si>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</si>
  <si>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</si>
  <si>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</si>
  <si>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</si>
  <si>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</si>
  <si>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</si>
  <si>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</si>
  <si>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</si>
  <si>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</si>
  <si>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</si>
  <si>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</si>
  <si>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</si>
  <si>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</si>
  <si>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</si>
  <si>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</si>
  <si>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</si>
  <si>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</si>
  <si>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</si>
  <si>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</si>
  <si>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</si>
  <si>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</si>
  <si>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</si>
  <si>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</si>
  <si>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</si>
  <si>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</si>
  <si>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</si>
  <si>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</si>
  <si>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</si>
  <si>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</si>
  <si>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</si>
  <si>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</si>
  <si>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</si>
  <si>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</si>
  <si>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</si>
  <si>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</si>
  <si>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</si>
  <si>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</si>
  <si>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</si>
  <si>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</si>
  <si>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</si>
  <si>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</si>
  <si>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</si>
  <si>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</si>
  <si>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</si>
  <si>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</si>
  <si>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</si>
  <si>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</si>
  <si>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</si>
  <si>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</si>
  <si>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</si>
  <si>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</si>
  <si>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</si>
  <si>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</si>
  <si>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</si>
  <si>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</si>
  <si>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</si>
  <si>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</si>
  <si>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</si>
  <si>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</si>
  <si>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</si>
  <si>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</si>
  <si>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</si>
  <si>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</si>
  <si>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</si>
  <si>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</si>
  <si>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</si>
  <si>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</si>
  <si>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</si>
  <si>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</si>
  <si>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</si>
  <si>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</si>
  <si>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</si>
  <si>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</si>
  <si>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</si>
  <si>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</si>
  <si>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</si>
  <si>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</si>
  <si>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</si>
  <si>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</si>
  <si>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</si>
  <si>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</si>
  <si>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</si>
  <si>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</si>
  <si>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</si>
  <si>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</si>
  <si>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</si>
  <si>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</si>
  <si>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</si>
  <si>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</si>
  <si>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</si>
  <si>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</si>
  <si>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</si>
  <si>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</si>
  <si>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</si>
  <si>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</si>
  <si>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</si>
  <si>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</si>
  <si>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</si>
  <si>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</si>
  <si>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</si>
  <si>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</si>
  <si>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</si>
  <si>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</si>
  <si>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</si>
  <si>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</si>
  <si>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</si>
  <si>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</si>
  <si>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</si>
  <si>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</si>
  <si>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</si>
  <si>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</si>
  <si>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</si>
  <si>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</si>
  <si>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</si>
  <si>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</si>
  <si>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</si>
  <si>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</si>
  <si>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</si>
  <si>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</si>
  <si>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</si>
  <si>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</si>
  <si>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</si>
  <si>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</si>
  <si>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</si>
  <si>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</si>
  <si>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</si>
  <si>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</si>
  <si>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</si>
  <si>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</si>
  <si>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</si>
  <si>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</si>
  <si>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</si>
  <si>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</si>
  <si>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</si>
  <si>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</si>
  <si>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</si>
  <si>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</si>
  <si>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</si>
  <si>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</si>
  <si>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</si>
  <si>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</si>
  <si>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</si>
  <si>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</si>
  <si>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</si>
  <si>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</si>
  <si>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</si>
  <si>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</si>
  <si>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</si>
  <si>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</si>
  <si>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</si>
  <si>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</si>
  <si>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</si>
  <si>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</si>
  <si>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</si>
  <si>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</si>
  <si>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</si>
  <si>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</si>
  <si>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</si>
  <si>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</si>
  <si>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</si>
  <si>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</si>
  <si>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</si>
  <si>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</si>
  <si>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</si>
  <si>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</si>
  <si>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</si>
  <si>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</si>
  <si>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</si>
  <si>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</si>
  <si>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</si>
  <si>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</si>
  <si>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</si>
  <si>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</si>
  <si>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</si>
  <si>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</si>
  <si>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</si>
  <si>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</si>
  <si>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</si>
  <si>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</si>
  <si>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</si>
  <si>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</si>
  <si>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</si>
  <si>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</si>
  <si>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</si>
  <si>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</si>
  <si>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</si>
  <si>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</si>
  <si>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</si>
  <si>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</si>
  <si>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</si>
  <si>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</si>
  <si>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</si>
  <si>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</si>
  <si>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</si>
  <si>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</si>
  <si>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</si>
  <si>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</si>
  <si>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</si>
  <si>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</si>
  <si>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</si>
  <si>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</si>
  <si>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</si>
  <si>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</si>
  <si>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</si>
  <si>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</si>
  <si>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</si>
  <si>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</si>
  <si>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</si>
  <si>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</si>
  <si>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</si>
  <si>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</si>
  <si>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</si>
  <si>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</si>
  <si>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</si>
  <si>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</si>
  <si>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</si>
  <si>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</si>
  <si>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</si>
  <si>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</si>
  <si>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</si>
  <si>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</si>
  <si>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</si>
  <si>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</si>
  <si>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</si>
  <si>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</si>
  <si>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</si>
  <si>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</si>
  <si>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</si>
  <si>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</si>
  <si>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</si>
  <si>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</si>
  <si>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</si>
  <si>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</si>
  <si>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</si>
  <si>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</si>
  <si>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</si>
  <si>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</si>
  <si>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</si>
  <si>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</si>
  <si>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</si>
  <si>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</si>
  <si>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</si>
  <si>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</si>
  <si>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</si>
  <si>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</si>
  <si>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</si>
  <si>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</si>
  <si>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</si>
  <si>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</si>
  <si>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</si>
  <si>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</si>
  <si>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</si>
  <si>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</si>
  <si>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</si>
  <si>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</si>
  <si>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</si>
  <si>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</si>
  <si>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</si>
  <si>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</si>
  <si>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</si>
  <si>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</si>
  <si>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</si>
  <si>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</si>
  <si>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</si>
  <si>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</si>
  <si>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</si>
  <si>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</si>
  <si>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</si>
  <si>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</si>
  <si>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</si>
  <si>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</si>
  <si>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</si>
  <si>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</si>
  <si>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</si>
  <si>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</si>
  <si>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</si>
  <si>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</si>
  <si>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</si>
  <si>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</si>
  <si>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</si>
  <si>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</si>
  <si>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</si>
  <si>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</si>
  <si>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</si>
  <si>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</si>
  <si>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</si>
  <si>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</si>
  <si>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</si>
  <si>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</si>
  <si>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</si>
  <si>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</si>
  <si>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</si>
  <si>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</si>
  <si>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</si>
  <si>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</si>
  <si>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</si>
  <si>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</si>
  <si>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</si>
  <si>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</si>
  <si>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</si>
  <si>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</si>
  <si>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</si>
  <si>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</si>
  <si>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</si>
  <si>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</si>
  <si>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</si>
  <si>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</si>
  <si>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</si>
  <si>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</si>
  <si>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</si>
  <si>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</si>
  <si>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</si>
  <si>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</si>
  <si>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</si>
  <si>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</si>
  <si>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</si>
  <si>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</si>
  <si>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</si>
  <si>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</si>
  <si>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</si>
  <si>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</si>
  <si>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</si>
  <si>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</si>
  <si>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</si>
  <si>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</si>
  <si>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</si>
  <si>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</si>
  <si>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</si>
  <si>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</si>
  <si>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</si>
  <si>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</si>
  <si>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</si>
  <si>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</si>
  <si>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</si>
  <si>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</si>
  <si>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</si>
  <si>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</si>
  <si>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</si>
  <si>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</si>
  <si>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</si>
  <si>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</si>
  <si>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</si>
  <si>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</si>
  <si>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</si>
  <si>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</si>
  <si>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</si>
  <si>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</si>
  <si>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</si>
  <si>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</si>
  <si>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</si>
  <si>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</si>
  <si>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</si>
  <si>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</si>
  <si>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</si>
  <si>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</si>
  <si>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</si>
  <si>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</si>
  <si>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</si>
  <si>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</si>
  <si>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</si>
  <si>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</si>
  <si>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</si>
  <si>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</si>
  <si>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</si>
  <si>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</si>
  <si>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</si>
  <si>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</si>
  <si>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</si>
  <si>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</si>
  <si>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</si>
  <si>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</si>
  <si>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</si>
  <si>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</si>
  <si>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</si>
  <si>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</si>
  <si>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</si>
  <si>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</si>
  <si>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</si>
  <si>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</si>
  <si>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</si>
  <si>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</si>
  <si>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</si>
  <si>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</si>
  <si>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</si>
  <si>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</si>
  <si>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</si>
  <si>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</si>
  <si>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</si>
  <si>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</si>
  <si>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</si>
  <si>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</si>
  <si>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</si>
  <si>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</si>
  <si>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</si>
  <si>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</si>
  <si>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</si>
  <si>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</si>
  <si>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</si>
  <si>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</si>
  <si>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</si>
  <si>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</si>
  <si>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</si>
  <si>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</si>
  <si>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</si>
  <si>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</si>
  <si>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</si>
  <si>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</si>
  <si>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</si>
  <si>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</si>
  <si>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</si>
  <si>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</si>
  <si>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</si>
  <si>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</si>
  <si>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</si>
  <si>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</si>
  <si>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</si>
  <si>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</si>
  <si>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</si>
  <si>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</si>
  <si>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</si>
  <si>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</si>
  <si>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</si>
  <si>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</si>
  <si>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</si>
  <si>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</si>
  <si>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</si>
  <si>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</si>
  <si>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</si>
  <si>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</si>
  <si>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</si>
  <si>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</si>
  <si>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</si>
  <si>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</si>
  <si>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</si>
  <si>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</si>
  <si>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</si>
  <si>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</si>
  <si>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</si>
  <si>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</si>
  <si>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</si>
  <si>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</si>
  <si>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</si>
  <si>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</si>
  <si>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</si>
  <si>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</si>
  <si>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</si>
  <si>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</si>
  <si>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</si>
  <si>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</si>
  <si>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</si>
  <si>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</si>
  <si>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</si>
  <si>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</si>
  <si>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</si>
  <si>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</si>
  <si>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</si>
  <si>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</si>
  <si>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</si>
  <si>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</si>
  <si>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</si>
  <si>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</si>
  <si>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</si>
  <si>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</si>
  <si>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</si>
  <si>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</si>
  <si>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</si>
  <si>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</si>
  <si>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</si>
  <si>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</si>
  <si>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</si>
  <si>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</si>
  <si>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</si>
  <si>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</si>
  <si>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</si>
  <si>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</si>
  <si>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</si>
  <si>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</si>
  <si>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</si>
  <si>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</si>
  <si>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</si>
  <si>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</si>
  <si>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</si>
  <si>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</si>
  <si>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</si>
  <si>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</si>
  <si>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</si>
  <si>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</si>
  <si>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</si>
  <si>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</si>
  <si>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</si>
  <si>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</si>
  <si>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</si>
  <si>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</si>
  <si>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</si>
  <si>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</si>
  <si>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</si>
  <si>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</si>
  <si>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</si>
  <si>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</si>
  <si>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</si>
  <si>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</si>
  <si>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</si>
  <si>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</si>
  <si>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</si>
  <si>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</si>
  <si>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</si>
  <si>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</si>
  <si>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</si>
  <si>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</si>
  <si>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</si>
  <si>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</si>
  <si>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</si>
  <si>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</si>
  <si>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</si>
  <si>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</si>
  <si>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</si>
  <si>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</si>
  <si>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</si>
  <si>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</si>
  <si>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</si>
  <si>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</si>
  <si>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</si>
  <si>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</si>
  <si>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</si>
  <si>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</si>
  <si>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</si>
  <si>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</si>
  <si>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</si>
  <si>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</si>
  <si>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</si>
  <si>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</si>
  <si>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</si>
  <si>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</si>
  <si>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</si>
  <si>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</si>
  <si>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</si>
  <si>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</si>
  <si>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</si>
  <si>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</si>
  <si>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</si>
  <si>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</si>
  <si>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</si>
  <si>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</si>
  <si>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</si>
  <si>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</si>
  <si>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</si>
  <si>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</si>
  <si>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</si>
  <si>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</si>
  <si>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</si>
  <si>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</si>
  <si>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</si>
  <si>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</si>
  <si>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</si>
  <si>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</si>
  <si>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</si>
  <si>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</si>
  <si>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</si>
  <si>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</si>
  <si>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</si>
  <si>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</si>
  <si>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</si>
  <si>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</si>
  <si>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</si>
  <si>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</si>
  <si>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</si>
  <si>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</si>
  <si>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</si>
  <si>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</si>
  <si>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</si>
  <si>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</si>
  <si>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</si>
  <si>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</si>
  <si>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</si>
  <si>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</si>
  <si>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</si>
  <si>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</si>
  <si>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</si>
  <si>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</si>
  <si>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</si>
  <si>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</si>
  <si>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</si>
  <si>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</si>
  <si>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</si>
  <si>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</si>
  <si>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</si>
  <si>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</si>
  <si>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</si>
  <si>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</si>
  <si>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</si>
  <si>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</si>
  <si>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</si>
  <si>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</si>
  <si>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</si>
  <si>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</si>
  <si>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</si>
  <si>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</si>
  <si>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</si>
  <si>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</si>
  <si>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</si>
  <si>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</si>
  <si>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</si>
  <si>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</si>
  <si>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</si>
  <si>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</si>
  <si>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</si>
  <si>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</si>
  <si>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</si>
  <si>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</si>
  <si>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</si>
  <si>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</si>
  <si>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</si>
  <si>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</si>
  <si>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</si>
  <si>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</si>
  <si>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</si>
  <si>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</si>
  <si>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</si>
  <si>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</si>
  <si>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</si>
  <si>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</si>
  <si>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</si>
  <si>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</si>
  <si>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</si>
  <si>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</si>
  <si>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</si>
  <si>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</si>
  <si>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</si>
  <si>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</si>
  <si>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</si>
  <si>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</si>
  <si>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</si>
  <si>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</si>
  <si>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</si>
  <si>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</si>
  <si>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</si>
  <si>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</si>
  <si>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</si>
  <si>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</si>
  <si>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</si>
  <si>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</si>
  <si>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</si>
  <si>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</si>
  <si>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</si>
  <si>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</si>
  <si>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</si>
  <si>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</si>
  <si>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</si>
  <si>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</si>
  <si>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</si>
  <si>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</si>
  <si>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</si>
  <si>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</si>
  <si>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</si>
  <si>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</si>
  <si>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</si>
  <si>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</si>
  <si>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</si>
  <si>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</si>
  <si>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</si>
  <si>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</si>
  <si>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</si>
  <si>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</si>
  <si>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</si>
  <si>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</si>
  <si>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</si>
  <si>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</si>
  <si>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</si>
  <si>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</si>
  <si>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</si>
  <si>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</si>
  <si>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</si>
  <si>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</si>
  <si>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</si>
  <si>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</si>
  <si>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</si>
  <si>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</si>
  <si>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</si>
  <si>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</si>
  <si>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</si>
  <si>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</si>
  <si>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</si>
  <si>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</si>
  <si>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</si>
  <si>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</si>
  <si>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</si>
  <si>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</si>
  <si>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</si>
  <si>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</si>
  <si>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</si>
  <si>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</si>
  <si>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</si>
  <si>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</si>
  <si>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</si>
  <si>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</si>
  <si>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</si>
  <si>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</si>
  <si>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</si>
  <si>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</si>
  <si>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</si>
  <si>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</si>
  <si>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</si>
  <si>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</si>
  <si>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</si>
  <si>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</si>
  <si>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</si>
  <si>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</si>
  <si>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</si>
  <si>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</si>
  <si>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</si>
  <si>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</si>
  <si>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</si>
  <si>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</si>
  <si>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</si>
  <si>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</si>
  <si>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</si>
  <si>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</si>
  <si>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</si>
  <si>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</si>
  <si>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</si>
  <si>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</si>
  <si>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</si>
  <si>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</si>
  <si>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</si>
  <si>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</si>
  <si>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</si>
  <si>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</si>
  <si>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</si>
  <si>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</si>
  <si>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</si>
  <si>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</si>
  <si>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</si>
  <si>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</si>
  <si>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</si>
  <si>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</si>
  <si>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</si>
  <si>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</si>
  <si>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</si>
  <si>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</si>
  <si>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</si>
  <si>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</si>
  <si>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</si>
  <si>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</si>
  <si>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</si>
  <si>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</si>
  <si>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</si>
  <si>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</si>
  <si>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</si>
  <si>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</si>
  <si>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</si>
  <si>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</si>
  <si>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</si>
  <si>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</si>
  <si>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</si>
  <si>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</si>
  <si>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</si>
  <si>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</si>
  <si>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</si>
  <si>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</si>
  <si>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</si>
  <si>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</si>
  <si>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</si>
  <si>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</si>
  <si>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</si>
  <si>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</si>
  <si>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</si>
  <si>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</si>
  <si>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</si>
  <si>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</si>
  <si>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</si>
  <si>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</si>
  <si>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</si>
  <si>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</si>
  <si>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</si>
  <si>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</si>
  <si>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</si>
  <si>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</si>
  <si>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</si>
  <si>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</si>
  <si>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</si>
  <si>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</si>
  <si>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</si>
  <si>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</si>
  <si>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</si>
  <si>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</si>
  <si>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</si>
  <si>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</si>
  <si>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</si>
  <si>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</si>
  <si>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</si>
  <si>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</si>
  <si>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</si>
  <si>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</si>
  <si>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</si>
  <si>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</si>
  <si>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</si>
  <si>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</si>
  <si>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</si>
  <si>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</si>
  <si>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</si>
  <si>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</si>
  <si>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</si>
  <si>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</si>
  <si>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</si>
  <si>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</si>
  <si>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</si>
  <si>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</si>
  <si>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</si>
  <si>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</si>
  <si>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</si>
  <si>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</si>
  <si>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</si>
  <si>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</si>
  <si>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</si>
  <si>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</si>
  <si>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</si>
  <si>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</si>
  <si>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</si>
  <si>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</si>
  <si>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</si>
  <si>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</si>
  <si>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</si>
  <si>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</si>
  <si>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</si>
  <si>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</si>
  <si>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</si>
  <si>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</si>
  <si>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</si>
  <si>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</si>
  <si>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</si>
  <si>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</si>
  <si>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</si>
  <si>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</si>
  <si>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</si>
  <si>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</si>
  <si>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</si>
  <si>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</si>
  <si>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</si>
  <si>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</si>
  <si>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</si>
  <si>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</si>
  <si>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</si>
  <si>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</si>
  <si>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</si>
  <si>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</si>
  <si>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</si>
  <si>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</si>
  <si>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</si>
  <si>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</si>
  <si>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</si>
  <si>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</si>
  <si>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</si>
  <si>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</si>
  <si>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</si>
  <si>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</si>
  <si>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</si>
  <si>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</si>
  <si>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</si>
  <si>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</si>
  <si>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</si>
  <si>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</si>
  <si>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</si>
  <si>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</si>
  <si>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</si>
  <si>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</si>
  <si>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</si>
  <si>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</si>
  <si>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</si>
  <si>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</si>
  <si>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</si>
  <si>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</si>
  <si>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</si>
  <si>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</si>
  <si>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</si>
  <si>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</si>
  <si>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</si>
  <si>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</si>
  <si>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</si>
  <si>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</si>
  <si>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</si>
  <si>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</si>
  <si>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</si>
  <si>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</si>
  <si>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</si>
  <si>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</si>
  <si>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</si>
  <si>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</si>
  <si>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</si>
  <si>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</si>
  <si>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</si>
  <si>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</si>
  <si>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</si>
  <si>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</si>
  <si>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</si>
  <si>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</si>
  <si>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</si>
  <si>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</si>
  <si>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</si>
  <si>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</si>
  <si>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</si>
  <si>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</si>
  <si>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</si>
  <si>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</si>
  <si>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</si>
  <si>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</si>
  <si>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</si>
  <si>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</si>
  <si>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</si>
  <si>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</si>
  <si>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</si>
  <si>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</si>
  <si>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</si>
  <si>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</si>
  <si>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</si>
  <si>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</si>
  <si>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</si>
  <si>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</si>
  <si>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</si>
  <si>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</si>
  <si>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</si>
  <si>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</si>
  <si>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</si>
  <si>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</si>
  <si>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</si>
  <si>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</si>
  <si>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</si>
  <si>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</si>
  <si>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</si>
  <si>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</si>
  <si>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</si>
  <si>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</si>
  <si>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</si>
  <si>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</si>
  <si>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</si>
  <si>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</si>
  <si>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</si>
  <si>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</si>
  <si>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</si>
  <si>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</si>
  <si>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</si>
  <si>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</si>
  <si>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</si>
  <si>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</si>
  <si>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</si>
  <si>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</si>
  <si>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</si>
  <si>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</si>
  <si>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</si>
  <si>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</si>
  <si>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</si>
  <si>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</si>
  <si>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</si>
  <si>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</si>
  <si>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</si>
  <si>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</si>
  <si>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</si>
  <si>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</si>
  <si>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</si>
  <si>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</si>
  <si>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</si>
  <si>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</si>
  <si>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</si>
  <si>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</si>
  <si>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</si>
  <si>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</si>
  <si>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</si>
  <si>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</si>
  <si>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</si>
  <si>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</si>
  <si>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</si>
  <si>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</si>
  <si>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</si>
  <si>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</si>
  <si>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</si>
  <si>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</si>
  <si>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</si>
  <si>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</si>
  <si>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</si>
  <si>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</si>
  <si>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</si>
  <si>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</si>
  <si>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</si>
  <si>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</si>
  <si>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</si>
  <si>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</si>
  <si>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</si>
  <si>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</si>
  <si>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</si>
  <si>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</si>
  <si>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</si>
  <si>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</si>
  <si>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</si>
  <si>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</si>
  <si>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</si>
  <si>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</si>
  <si>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</si>
  <si>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</si>
  <si>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</si>
  <si>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</si>
  <si>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</si>
  <si>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</si>
  <si>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</si>
  <si>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</si>
  <si>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</si>
  <si>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</si>
  <si>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</si>
  <si>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</si>
  <si>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</si>
  <si>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</si>
  <si>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</si>
  <si>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</si>
  <si>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</si>
  <si>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</si>
  <si>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</si>
  <si>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</si>
  <si>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</si>
  <si>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</si>
  <si>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</si>
  <si>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</si>
  <si>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</si>
  <si>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</si>
  <si>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</si>
  <si>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</si>
  <si>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</si>
  <si>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</si>
  <si>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</si>
  <si>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</si>
  <si>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</si>
  <si>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</si>
  <si>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</si>
  <si>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</si>
  <si>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</si>
  <si>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</si>
  <si>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</si>
  <si>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</si>
  <si>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</si>
  <si>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</si>
  <si>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</si>
  <si>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</si>
  <si>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</si>
  <si>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</si>
  <si>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</si>
  <si>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</si>
  <si>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</si>
  <si>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</si>
  <si>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</si>
  <si>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</si>
  <si>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</si>
  <si>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</si>
  <si>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</si>
  <si>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</si>
  <si>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</si>
  <si>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</si>
  <si>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</si>
  <si>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</si>
  <si>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</si>
  <si>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</si>
  <si>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</si>
  <si>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</si>
  <si>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</si>
  <si>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</si>
  <si>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</si>
  <si>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</si>
  <si>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</si>
  <si>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</si>
  <si>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</si>
  <si>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</si>
  <si>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</si>
  <si>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</si>
  <si>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</si>
  <si>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</si>
  <si>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</si>
  <si>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</si>
  <si>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</si>
  <si>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</si>
  <si>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</si>
  <si>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</si>
  <si>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</si>
  <si>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</si>
  <si>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</si>
  <si>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</si>
  <si>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</si>
  <si>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</si>
  <si>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</si>
  <si>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</si>
  <si>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</si>
  <si>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</si>
  <si>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</si>
  <si>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</si>
  <si>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</si>
  <si>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</si>
  <si>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</si>
  <si>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</si>
  <si>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</si>
  <si>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</si>
  <si>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</si>
  <si>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</si>
  <si>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</si>
  <si>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</si>
  <si>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</si>
  <si>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</si>
  <si>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</si>
  <si>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</si>
  <si>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</si>
  <si>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</si>
  <si>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</si>
  <si>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</si>
  <si>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</si>
  <si>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</si>
  <si>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</si>
  <si>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</si>
  <si>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</si>
  <si>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</si>
  <si>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</si>
  <si>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</si>
  <si>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</si>
  <si>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</si>
  <si>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</si>
  <si>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</si>
  <si>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</si>
  <si>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</si>
  <si>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</si>
  <si>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</si>
  <si>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</si>
  <si>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</si>
  <si>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</si>
  <si>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</si>
  <si>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</si>
  <si>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</si>
  <si>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</si>
  <si>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</si>
  <si>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</si>
  <si>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</si>
  <si>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</si>
  <si>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</si>
  <si>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</si>
  <si>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</si>
  <si>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</si>
  <si>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</si>
  <si>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</si>
  <si>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</si>
  <si>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</si>
  <si>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</si>
  <si>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</si>
  <si>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</si>
  <si>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</si>
  <si>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</si>
  <si>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</si>
  <si>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</si>
  <si>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</si>
  <si>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</si>
  <si>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</si>
  <si>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</si>
  <si>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</si>
  <si>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</si>
  <si>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</si>
  <si>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</si>
  <si>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</si>
  <si>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</si>
  <si>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</si>
  <si>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</si>
  <si>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</si>
  <si>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</si>
  <si>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</si>
  <si>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</si>
  <si>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</si>
  <si>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</si>
  <si>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</si>
  <si>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</si>
  <si>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</si>
  <si>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</si>
  <si>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</si>
  <si>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</si>
  <si>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</si>
  <si>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</si>
  <si>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</si>
  <si>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</si>
  <si>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</si>
  <si>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</si>
  <si>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</si>
  <si>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</si>
  <si>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</si>
  <si>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</si>
  <si>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</si>
  <si>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</si>
  <si>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</si>
  <si>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</si>
  <si>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</si>
  <si>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</si>
  <si>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</si>
  <si>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</si>
  <si>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</si>
  <si>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</si>
  <si>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</si>
  <si>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</si>
  <si>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</si>
  <si>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</si>
  <si>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</si>
  <si>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</si>
  <si>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</si>
  <si>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</si>
  <si>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</si>
  <si>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</si>
  <si>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</si>
  <si>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</si>
  <si>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</si>
  <si>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</si>
  <si>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</si>
  <si>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</si>
  <si>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</si>
  <si>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</si>
  <si>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</si>
  <si>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</si>
  <si>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</si>
  <si>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</si>
  <si>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</si>
  <si>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</si>
  <si>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</si>
  <si>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</si>
  <si>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</si>
  <si>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</si>
  <si>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</si>
  <si>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</si>
  <si>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</si>
  <si>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</si>
  <si>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</si>
  <si>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</si>
  <si>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</si>
  <si>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</si>
  <si>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</si>
  <si>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</si>
  <si>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</si>
  <si>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</si>
  <si>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</si>
  <si>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</si>
  <si>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</si>
  <si>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</si>
  <si>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</si>
  <si>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</si>
  <si>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</si>
  <si>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</si>
  <si>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</si>
  <si>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</si>
  <si>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</si>
  <si>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</si>
  <si>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</si>
  <si>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</si>
  <si>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</si>
  <si>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</si>
  <si>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</si>
  <si>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</si>
  <si>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</si>
  <si>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</si>
  <si>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</si>
  <si>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</si>
  <si>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</si>
  <si>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</si>
  <si>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</si>
  <si>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</si>
  <si>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</si>
  <si>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</si>
  <si>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</si>
  <si>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</si>
  <si>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</si>
  <si>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</si>
  <si>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</si>
  <si>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</si>
  <si>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</si>
  <si>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</si>
  <si>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</si>
  <si>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</si>
  <si>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</si>
  <si>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</si>
  <si>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</si>
  <si>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</si>
  <si>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</si>
  <si>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</si>
  <si>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</si>
  <si>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</si>
  <si>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</si>
  <si>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</si>
  <si>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</si>
  <si>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</si>
  <si>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</si>
  <si>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</si>
  <si>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</si>
  <si>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</si>
  <si>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</si>
  <si>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</si>
  <si>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</si>
  <si>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</si>
  <si>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</si>
  <si>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</si>
  <si>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</si>
  <si>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</si>
  <si>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</si>
  <si>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</si>
  <si>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</si>
  <si>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</si>
  <si>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</si>
  <si>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</si>
  <si>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</si>
  <si>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</si>
  <si>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</si>
  <si>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</si>
  <si>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</si>
  <si>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</si>
  <si>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</si>
  <si>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</si>
  <si>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</si>
  <si>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</si>
  <si>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</si>
  <si>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</si>
  <si>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</si>
  <si>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</si>
  <si>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</si>
  <si>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</si>
  <si>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</si>
  <si>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</si>
  <si>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</si>
  <si>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</si>
  <si>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</si>
  <si>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</si>
  <si>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</si>
  <si>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</si>
  <si>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</si>
  <si>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</si>
  <si>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</si>
  <si>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</si>
  <si>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</si>
  <si>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</si>
  <si>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</si>
  <si>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</si>
  <si>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</si>
  <si>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</si>
  <si>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</si>
  <si>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</si>
  <si>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</si>
  <si>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</si>
  <si>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</si>
  <si>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</si>
  <si>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</si>
  <si>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</si>
  <si>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</si>
  <si>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</si>
  <si>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</si>
  <si>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</si>
  <si>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</si>
  <si>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</si>
  <si>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</si>
  <si>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</si>
  <si>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</si>
  <si>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</si>
  <si>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</si>
  <si>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</si>
  <si>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</si>
  <si>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</si>
  <si>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</si>
  <si>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</si>
  <si>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</si>
  <si>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</si>
  <si>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</si>
  <si>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</si>
  <si>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</si>
  <si>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</si>
  <si>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</si>
  <si>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</si>
  <si>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</si>
  <si>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</si>
  <si>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</si>
  <si>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</si>
  <si>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</si>
  <si>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</si>
  <si>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</si>
  <si>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</si>
  <si>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</si>
  <si>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</si>
  <si>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</si>
  <si>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</si>
  <si>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</si>
  <si>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</si>
  <si>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</si>
  <si>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</si>
  <si>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</si>
  <si>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</si>
  <si>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</si>
  <si>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</si>
  <si>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</si>
  <si>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</si>
  <si>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</si>
  <si>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</si>
  <si>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</si>
  <si>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</si>
  <si>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</si>
  <si>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</si>
  <si>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</si>
  <si>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</si>
  <si>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</si>
  <si>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</si>
  <si>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</si>
  <si>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</si>
  <si>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</si>
  <si>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</si>
  <si>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</si>
  <si>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</si>
  <si>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</si>
  <si>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</si>
  <si>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</si>
  <si>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</si>
  <si>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</si>
  <si>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</si>
  <si>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</si>
  <si>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</si>
  <si>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</si>
  <si>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</si>
  <si>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</si>
  <si>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</si>
  <si>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</si>
  <si>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</si>
  <si>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</si>
  <si>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</si>
  <si>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</si>
  <si>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</si>
  <si>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</si>
  <si>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</si>
  <si>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</si>
  <si>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</si>
  <si>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</si>
  <si>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</si>
  <si>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</si>
  <si>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</si>
  <si>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</si>
  <si>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</si>
  <si>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</si>
  <si>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</si>
  <si>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</si>
  <si>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</si>
  <si>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</si>
  <si>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</si>
  <si>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</si>
  <si>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</si>
  <si>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</si>
  <si>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</si>
  <si>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</si>
  <si>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</si>
  <si>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</si>
  <si>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</si>
  <si>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</si>
  <si>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</si>
  <si>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</si>
  <si>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</si>
  <si>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</si>
  <si>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</si>
  <si>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</si>
  <si>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</si>
  <si>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</si>
  <si>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</si>
  <si>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</si>
  <si>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</si>
  <si>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</si>
  <si>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</si>
  <si>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</si>
  <si>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</si>
  <si>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</si>
  <si>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</si>
  <si>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</si>
  <si>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</si>
  <si>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</si>
  <si>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</si>
  <si>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</si>
  <si>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</si>
  <si>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</si>
  <si>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</si>
  <si>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</si>
  <si>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</si>
  <si>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</si>
  <si>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</si>
  <si>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</si>
  <si>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</si>
  <si>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</si>
  <si>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</si>
  <si>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</si>
  <si>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</si>
  <si>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</si>
  <si>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</si>
  <si>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</si>
  <si>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</si>
  <si>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</si>
  <si>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</si>
  <si>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</si>
  <si>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</si>
  <si>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</si>
  <si>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</si>
  <si>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</si>
  <si>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</si>
  <si>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</si>
  <si>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</si>
  <si>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</si>
  <si>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</si>
  <si>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</si>
  <si>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</si>
  <si>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</si>
  <si>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</si>
  <si>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</si>
  <si>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</si>
  <si>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</si>
  <si>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</si>
  <si>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</si>
  <si>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</si>
  <si>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</si>
  <si>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</si>
  <si>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</si>
  <si>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</si>
  <si>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</si>
  <si>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</si>
  <si>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</si>
  <si>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</si>
  <si>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</si>
  <si>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</si>
  <si>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</si>
  <si>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</si>
  <si>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</si>
  <si>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</si>
  <si>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</si>
  <si>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</si>
  <si>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</si>
  <si>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</si>
  <si>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</si>
  <si>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</si>
  <si>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</si>
  <si>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</si>
  <si>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</si>
  <si>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</si>
  <si>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</si>
  <si>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</si>
  <si>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</si>
  <si>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</si>
  <si>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</si>
  <si>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</si>
  <si>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</si>
  <si>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</si>
  <si>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</si>
  <si>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</si>
  <si>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</si>
  <si>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</si>
  <si>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</si>
  <si>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</si>
  <si>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</si>
  <si>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</si>
  <si>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</si>
  <si>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</si>
  <si>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</si>
  <si>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</si>
  <si>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</si>
  <si>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</si>
  <si>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</si>
  <si>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</si>
  <si>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</si>
  <si>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</si>
  <si>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</si>
  <si>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</si>
  <si>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</si>
  <si>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</si>
  <si>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</si>
  <si>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</si>
  <si>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</si>
  <si>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</si>
  <si>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</si>
  <si>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</si>
  <si>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</si>
  <si>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</si>
  <si>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</si>
  <si>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</si>
  <si>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</si>
  <si>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</si>
  <si>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</si>
  <si>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</si>
  <si>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</si>
  <si>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</si>
  <si>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</si>
  <si>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</si>
  <si>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</si>
  <si>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</si>
  <si>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</si>
  <si>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</si>
  <si>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</si>
  <si>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</si>
  <si>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</si>
  <si>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</si>
  <si>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</si>
  <si>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</si>
  <si>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</si>
  <si>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</si>
  <si>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</si>
  <si>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</si>
  <si>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</si>
  <si>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</si>
  <si>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</si>
  <si>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</si>
  <si>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</si>
  <si>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</si>
  <si>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</si>
  <si>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</si>
  <si>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</si>
  <si>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</si>
  <si>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</si>
  <si>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</si>
  <si>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</si>
  <si>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</si>
  <si>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</si>
  <si>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</si>
  <si>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</si>
  <si>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</si>
  <si>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</si>
  <si>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</si>
  <si>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</si>
  <si>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</si>
  <si>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</si>
  <si>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</si>
  <si>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</si>
  <si>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</si>
  <si>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</si>
  <si>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</si>
  <si>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</si>
  <si>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</si>
  <si>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</si>
  <si>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</si>
  <si>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</si>
  <si>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</si>
  <si>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</si>
  <si>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</si>
  <si>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</si>
  <si>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</si>
  <si>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</si>
  <si>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</si>
  <si>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</si>
  <si>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</si>
  <si>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</si>
  <si>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</si>
  <si>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</si>
  <si>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</si>
  <si>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</si>
  <si>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</si>
  <si>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</si>
  <si>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</si>
  <si>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</si>
  <si>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</si>
  <si>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</si>
  <si>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</si>
  <si>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</si>
  <si>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</si>
  <si>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</si>
  <si>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</si>
  <si>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</si>
  <si>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</si>
  <si>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</si>
  <si>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</si>
  <si>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</si>
  <si>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</si>
  <si>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</si>
  <si>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</si>
  <si>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</si>
  <si>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</si>
  <si>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</si>
  <si>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</si>
  <si>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</si>
  <si>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</si>
  <si>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</si>
  <si>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</si>
  <si>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</si>
  <si>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</si>
  <si>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</si>
  <si>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</si>
  <si>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</si>
  <si>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</si>
  <si>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</si>
  <si>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</si>
  <si>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</si>
  <si>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</si>
  <si>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</si>
  <si>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</si>
  <si>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</si>
  <si>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</si>
  <si>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</si>
  <si>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</si>
  <si>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</si>
  <si>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</si>
  <si>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</si>
  <si>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</si>
  <si>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</si>
  <si>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</si>
  <si>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</si>
  <si>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</si>
  <si>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</si>
  <si>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</si>
  <si>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</si>
  <si>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</si>
  <si>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</si>
  <si>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</si>
  <si>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</si>
  <si>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</si>
  <si>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</si>
  <si>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</si>
  <si>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</si>
  <si>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</si>
  <si>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</si>
  <si>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</si>
  <si>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</si>
  <si>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</si>
  <si>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</si>
  <si>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</si>
  <si>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</si>
  <si>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</si>
  <si>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</si>
  <si>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</si>
  <si>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</si>
  <si>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</si>
  <si>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</si>
  <si>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</si>
  <si>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</si>
  <si>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</si>
  <si>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</si>
  <si>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</si>
  <si>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</si>
  <si>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</si>
  <si>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</si>
  <si>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</si>
  <si>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</si>
  <si>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</si>
  <si>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</si>
  <si>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</si>
  <si>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</si>
  <si>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</si>
  <si>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</si>
  <si>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</si>
  <si>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</si>
  <si>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</si>
  <si>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</si>
  <si>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</si>
  <si>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</si>
  <si>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</si>
  <si>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</si>
  <si>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</si>
  <si>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</si>
  <si>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</si>
  <si>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</si>
  <si>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</si>
  <si>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</si>
  <si>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</si>
  <si>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</si>
  <si>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</si>
  <si>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</si>
  <si>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</si>
  <si>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</si>
  <si>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</si>
  <si>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</si>
  <si>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</si>
  <si>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</si>
  <si>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</si>
  <si>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</si>
  <si>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</si>
  <si>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</si>
  <si>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</si>
  <si>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</si>
  <si>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</si>
  <si>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</si>
  <si>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</si>
  <si>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</si>
  <si>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</si>
  <si>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</si>
  <si>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</si>
  <si>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</si>
  <si>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</si>
  <si>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</si>
  <si>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</si>
  <si>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</si>
  <si>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</si>
  <si>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</si>
  <si>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</si>
  <si>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</si>
  <si>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</si>
  <si>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</si>
  <si>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</si>
  <si>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</si>
  <si>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</si>
  <si>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</si>
  <si>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</si>
  <si>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</si>
  <si>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</si>
  <si>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</si>
  <si>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</si>
  <si>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</si>
  <si>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</si>
  <si>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</si>
  <si>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</si>
  <si>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</si>
  <si>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</si>
  <si>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</si>
  <si>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</si>
  <si>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</si>
  <si>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</si>
  <si>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</si>
  <si>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</si>
  <si>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</si>
  <si>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</si>
  <si>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</si>
  <si>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</si>
  <si>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</si>
  <si>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</si>
  <si>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</si>
  <si>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</si>
  <si>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</si>
  <si>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</si>
  <si>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</si>
  <si>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</si>
  <si>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</si>
  <si>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</si>
  <si>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</si>
  <si>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</si>
  <si>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</si>
  <si>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</si>
  <si>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</si>
  <si>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</si>
  <si>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</si>
  <si>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</si>
  <si>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</si>
  <si>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</si>
  <si>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</si>
  <si>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</si>
  <si>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</si>
  <si>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</si>
  <si>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</si>
  <si>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</si>
  <si>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</si>
  <si>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</si>
  <si>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</si>
  <si>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</si>
  <si>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</si>
  <si>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</si>
  <si>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</si>
  <si>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</si>
  <si>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</si>
  <si>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</si>
  <si>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</si>
  <si>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</si>
  <si>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</si>
  <si>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</si>
  <si>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</si>
  <si>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</si>
  <si>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</si>
  <si>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</si>
  <si>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</si>
  <si>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</si>
  <si>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</si>
  <si>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</si>
  <si>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</si>
  <si>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</si>
  <si>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</si>
  <si>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</si>
  <si>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</si>
  <si>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</si>
  <si>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</si>
  <si>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</si>
  <si>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</si>
  <si>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</si>
  <si>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</si>
  <si>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</si>
  <si>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</si>
  <si>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</si>
  <si>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</si>
  <si>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</si>
  <si>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</si>
  <si>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</si>
  <si>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</si>
  <si>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</si>
  <si>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</si>
  <si>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</si>
  <si>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</si>
  <si>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</si>
  <si>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</si>
  <si>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</si>
  <si>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</si>
  <si>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</si>
  <si>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</si>
  <si>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</si>
  <si>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</si>
  <si>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</si>
  <si>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</si>
  <si>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</si>
  <si>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</si>
  <si>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</si>
  <si>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</si>
  <si>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</si>
  <si>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</si>
  <si>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</si>
  <si>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</si>
  <si>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</si>
  <si>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</si>
  <si>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</si>
  <si>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</si>
  <si>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</si>
  <si>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</si>
  <si>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</si>
  <si>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</si>
  <si>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</si>
  <si>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</si>
  <si>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</si>
  <si>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</si>
  <si>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</si>
  <si>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</si>
  <si>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</si>
  <si>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</si>
  <si>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</si>
  <si>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</si>
  <si>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</si>
  <si>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</si>
  <si>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</si>
  <si>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</si>
  <si>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</si>
  <si>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</si>
  <si>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</si>
  <si>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</si>
  <si>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</si>
  <si>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</si>
  <si>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</si>
  <si>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</si>
  <si>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</si>
  <si>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</si>
  <si>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</si>
  <si>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</si>
  <si>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</si>
  <si>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</si>
  <si>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</si>
  <si>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</si>
  <si>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</si>
  <si>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</si>
  <si>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</si>
  <si>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</si>
  <si>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</si>
  <si>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</si>
  <si>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</si>
  <si>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</si>
  <si>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</si>
  <si>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</si>
  <si>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</si>
  <si>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</si>
  <si>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</si>
  <si>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</si>
  <si>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</si>
  <si>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</si>
  <si>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</si>
  <si>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</si>
  <si>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</si>
  <si>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</si>
  <si>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</si>
  <si>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</si>
  <si>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</si>
  <si>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</si>
  <si>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</si>
  <si>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</si>
  <si>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</si>
  <si>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</si>
  <si>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</si>
  <si>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</si>
  <si>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</si>
  <si>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</si>
  <si>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</si>
  <si>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</si>
  <si>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</si>
  <si>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</si>
  <si>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</si>
  <si>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</si>
  <si>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</si>
  <si>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</si>
  <si>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</si>
  <si>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</si>
  <si>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</si>
  <si>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</si>
  <si>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</si>
  <si>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</si>
  <si>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</si>
  <si>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</si>
  <si>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</si>
  <si>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</si>
  <si>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</si>
  <si>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</si>
  <si>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</si>
  <si>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</si>
  <si>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</si>
  <si>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</si>
  <si>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</si>
  <si>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</si>
  <si>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</si>
  <si>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</si>
  <si>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</si>
  <si>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</si>
  <si>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</si>
  <si>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</si>
  <si>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</si>
  <si>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</si>
  <si>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</si>
  <si>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</si>
  <si>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</si>
  <si>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</si>
  <si>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</si>
  <si>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</si>
  <si>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</si>
  <si>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</si>
  <si>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</si>
  <si>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</si>
  <si>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</si>
  <si>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</si>
  <si>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</si>
  <si>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</si>
  <si>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</si>
  <si>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</si>
  <si>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</si>
  <si>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</si>
  <si>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</si>
  <si>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</si>
  <si>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</si>
  <si>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</si>
  <si>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</si>
  <si>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</si>
  <si>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</si>
  <si>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</si>
  <si>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</si>
  <si>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</si>
  <si>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</si>
  <si>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</si>
  <si>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</si>
  <si>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</si>
  <si>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</si>
  <si>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</si>
  <si>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</si>
  <si>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</si>
  <si>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</si>
  <si>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</si>
  <si>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</si>
  <si>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</si>
  <si>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</si>
  <si>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</si>
  <si>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</si>
  <si>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</si>
  <si>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</si>
  <si>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</si>
  <si>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</si>
  <si>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</si>
  <si>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</si>
  <si>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</si>
  <si>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</si>
  <si>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</si>
  <si>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</si>
  <si>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</si>
  <si>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</si>
  <si>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</si>
  <si>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</si>
  <si>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</si>
  <si>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</si>
  <si>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</si>
  <si>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</si>
  <si>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</si>
  <si>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</si>
  <si>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</si>
  <si>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</si>
  <si>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</si>
  <si>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</si>
  <si>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</si>
  <si>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</si>
  <si>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</si>
  <si>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</si>
  <si>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</si>
  <si>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</si>
  <si>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</si>
  <si>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</si>
  <si>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</si>
  <si>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</si>
  <si>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</si>
  <si>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</si>
  <si>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</si>
  <si>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</si>
  <si>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</si>
  <si>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</si>
  <si>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</si>
  <si>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</si>
  <si>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</si>
  <si>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</si>
  <si>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</si>
  <si>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</si>
  <si>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</si>
  <si>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</si>
  <si>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</si>
  <si>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</si>
  <si>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</si>
  <si>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</si>
  <si>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</si>
  <si>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</si>
  <si>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</si>
  <si>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</si>
  <si>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</si>
  <si>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</si>
  <si>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</si>
  <si>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</si>
  <si>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</si>
  <si>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</si>
  <si>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</si>
  <si>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</si>
  <si>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</si>
  <si>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</si>
  <si>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</si>
  <si>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</si>
  <si>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</si>
  <si>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</si>
  <si>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</si>
  <si>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</si>
  <si>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</si>
  <si>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</si>
  <si>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</si>
  <si>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</si>
  <si>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</si>
  <si>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</si>
  <si>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</si>
  <si>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</si>
  <si>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</si>
  <si>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</si>
  <si>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</si>
  <si>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</si>
  <si>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</si>
  <si>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</si>
  <si>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</si>
  <si>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</si>
  <si>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</si>
  <si>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</si>
  <si>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</si>
  <si>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</si>
  <si>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</si>
  <si>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</si>
  <si>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</si>
  <si>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</si>
  <si>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</si>
  <si>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</si>
  <si>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</si>
  <si>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</si>
  <si>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</si>
  <si>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</si>
  <si>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</si>
  <si>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</si>
  <si>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</si>
  <si>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</si>
  <si>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</si>
  <si>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</si>
  <si>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</si>
  <si>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</si>
  <si>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</si>
  <si>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</si>
  <si>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</si>
  <si>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</si>
  <si>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</si>
  <si>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</si>
  <si>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</si>
  <si>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</si>
  <si>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</si>
  <si>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</si>
  <si>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</si>
  <si>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</si>
  <si>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</si>
  <si>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</si>
  <si>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</si>
  <si>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</si>
  <si>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</si>
  <si>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</si>
  <si>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</si>
  <si>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</si>
  <si>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</si>
  <si>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</si>
  <si>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</si>
  <si>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</si>
  <si>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</si>
  <si>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</si>
  <si>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</si>
  <si>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</si>
  <si>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</si>
  <si>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</si>
  <si>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</si>
  <si>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</si>
  <si>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</si>
  <si>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</si>
  <si>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</si>
  <si>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</si>
  <si>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</si>
  <si>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</si>
  <si>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</si>
  <si>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</si>
  <si>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</si>
  <si>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</si>
  <si>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</si>
  <si>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</si>
  <si>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</si>
  <si>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</si>
  <si>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</si>
  <si>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</si>
  <si>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</si>
  <si>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</si>
  <si>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</si>
  <si>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</si>
  <si>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</si>
  <si>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</si>
  <si>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</si>
  <si>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</si>
  <si>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</si>
  <si>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</si>
  <si>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</si>
  <si>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</si>
  <si>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</si>
  <si>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</si>
  <si>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</si>
  <si>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</si>
  <si>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</si>
  <si>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</si>
  <si>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</si>
  <si>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</si>
  <si>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</si>
  <si>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</si>
  <si>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</si>
  <si>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</si>
  <si>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</si>
  <si>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</si>
  <si>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</si>
  <si>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</si>
  <si>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</si>
  <si>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</si>
  <si>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</si>
  <si>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</si>
  <si>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</si>
  <si>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</si>
  <si>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</si>
  <si>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</si>
  <si>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</si>
  <si>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</si>
  <si>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</si>
  <si>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</si>
  <si>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</si>
  <si>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</si>
  <si>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</si>
  <si>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</si>
  <si>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</si>
  <si>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</si>
  <si>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</si>
  <si>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</si>
  <si>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</si>
  <si>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</si>
  <si>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</si>
  <si>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</si>
  <si>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</si>
  <si>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</si>
  <si>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</si>
  <si>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</si>
  <si>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</si>
  <si>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</si>
  <si>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</si>
  <si>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</si>
  <si>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</si>
  <si>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</si>
  <si>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</si>
  <si>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</si>
  <si>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</si>
  <si>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</si>
  <si>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</si>
  <si>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</si>
  <si>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</si>
  <si>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</si>
  <si>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</si>
  <si>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</si>
  <si>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</si>
  <si>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</si>
  <si>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</si>
  <si>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</si>
  <si>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</si>
  <si>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</si>
  <si>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</si>
  <si>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</si>
  <si>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</si>
  <si>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</si>
  <si>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</si>
  <si>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</si>
  <si>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</si>
  <si>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</si>
  <si>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</si>
  <si>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</si>
  <si>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</si>
  <si>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</si>
  <si>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</si>
  <si>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</si>
  <si>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</si>
  <si>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</si>
  <si>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</si>
  <si>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М.М. Кузюра</t>
  </si>
  <si>
    <t>І.В. Мажуга</t>
  </si>
  <si>
    <t>(04622) 3-31-81</t>
  </si>
  <si>
    <t>inbox@ds.cn.court.gov.ua</t>
  </si>
  <si>
    <t>(04622) 3-27-53</t>
  </si>
  <si>
    <t>6 липня 2015 року</t>
  </si>
  <si>
    <t>перше півріччя 2015 року</t>
  </si>
  <si>
    <t>Деснянський районний суд м.Чернігова</t>
  </si>
  <si>
    <t>14038. Чернігівська область</t>
  </si>
  <si>
    <t>м. Чернігів</t>
  </si>
  <si>
    <t>пр-т Перемоги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</si>
</sst>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2"/>
      <c r="C4" s="182"/>
      <c r="D4" s="182"/>
      <c r="E4" s="18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923</v>
      </c>
      <c r="B6" s="192" t="s">
        <v>925</v>
      </c>
      <c r="C6" s="195" t="s">
        <v>84</v>
      </c>
      <c r="D6" s="14"/>
      <c r="E6" s="188" t="s">
        <v>918</v>
      </c>
      <c r="F6" s="178" t="s">
        <v>921</v>
      </c>
      <c r="G6" s="179"/>
      <c r="H6" s="179"/>
      <c r="I6" s="180"/>
      <c r="J6" s="178" t="s">
        <v>1444</v>
      </c>
      <c r="K6" s="179"/>
      <c r="L6" s="179"/>
      <c r="M6" s="179"/>
      <c r="N6" s="179"/>
      <c r="O6" s="179"/>
      <c r="P6" s="179"/>
      <c r="Q6" s="179"/>
      <c r="R6" s="180"/>
      <c r="S6" s="178" t="s">
        <v>1462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/>
      <c r="AK6" s="176" t="s">
        <v>1486</v>
      </c>
      <c r="AL6" s="176"/>
      <c r="AM6" s="176"/>
      <c r="AN6" s="176" t="s">
        <v>1490</v>
      </c>
      <c r="AO6" s="177"/>
      <c r="AP6" s="177"/>
      <c r="AQ6" s="177"/>
      <c r="AR6" s="168" t="s">
        <v>1495</v>
      </c>
      <c r="AS6" s="168" t="s">
        <v>1497</v>
      </c>
      <c r="AT6" s="181" t="s">
        <v>1493</v>
      </c>
      <c r="AU6" s="176"/>
      <c r="AV6" s="176"/>
      <c r="AW6" s="176"/>
      <c r="AX6" s="176"/>
      <c r="AY6" s="176"/>
      <c r="AZ6" s="176"/>
      <c r="BA6" s="176"/>
      <c r="BB6" s="176"/>
      <c r="BC6" s="176" t="s">
        <v>1493</v>
      </c>
      <c r="BD6" s="176"/>
      <c r="BE6" s="176"/>
      <c r="BF6" s="176"/>
      <c r="BG6" s="176"/>
      <c r="BH6" s="176"/>
      <c r="BI6" s="176"/>
      <c r="BJ6" s="176"/>
      <c r="BK6" s="176"/>
      <c r="BL6" s="168" t="s">
        <v>1496</v>
      </c>
      <c r="BM6" s="198" t="s">
        <v>2341</v>
      </c>
    </row>
    <row r="7" spans="1:65" ht="21.75" customHeight="1">
      <c r="A7" s="191"/>
      <c r="B7" s="193"/>
      <c r="C7" s="196"/>
      <c r="D7" s="15"/>
      <c r="E7" s="189"/>
      <c r="F7" s="184" t="s">
        <v>922</v>
      </c>
      <c r="G7" s="184" t="s">
        <v>1368</v>
      </c>
      <c r="H7" s="183" t="s">
        <v>1448</v>
      </c>
      <c r="I7" s="184" t="s">
        <v>1438</v>
      </c>
      <c r="J7" s="171" t="s">
        <v>1445</v>
      </c>
      <c r="K7" s="171" t="s">
        <v>1458</v>
      </c>
      <c r="L7" s="171" t="s">
        <v>1451</v>
      </c>
      <c r="M7" s="171" t="s">
        <v>1441</v>
      </c>
      <c r="N7" s="171" t="s">
        <v>1455</v>
      </c>
      <c r="O7" s="168" t="s">
        <v>1461</v>
      </c>
      <c r="P7" s="168" t="s">
        <v>1452</v>
      </c>
      <c r="Q7" s="168" t="s">
        <v>1465</v>
      </c>
      <c r="R7" s="198" t="s">
        <v>1466</v>
      </c>
      <c r="S7" s="178" t="s">
        <v>1463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K7" s="177"/>
      <c r="AL7" s="177"/>
      <c r="AM7" s="177"/>
      <c r="AN7" s="177"/>
      <c r="AO7" s="177"/>
      <c r="AP7" s="177"/>
      <c r="AQ7" s="177"/>
      <c r="AR7" s="168"/>
      <c r="AS7" s="168"/>
      <c r="AT7" s="176" t="s">
        <v>1494</v>
      </c>
      <c r="AU7" s="176"/>
      <c r="AV7" s="176"/>
      <c r="AW7" s="176"/>
      <c r="AX7" s="176"/>
      <c r="AY7" s="176"/>
      <c r="AZ7" s="176"/>
      <c r="BA7" s="176"/>
      <c r="BB7" s="176"/>
      <c r="BC7" s="176" t="s">
        <v>1494</v>
      </c>
      <c r="BD7" s="176"/>
      <c r="BE7" s="176"/>
      <c r="BF7" s="176"/>
      <c r="BG7" s="176"/>
      <c r="BH7" s="176"/>
      <c r="BI7" s="176"/>
      <c r="BJ7" s="176"/>
      <c r="BK7" s="176"/>
      <c r="BL7" s="168"/>
      <c r="BM7" s="168"/>
    </row>
    <row r="8" spans="1:65" ht="21.75" customHeight="1">
      <c r="A8" s="191"/>
      <c r="B8" s="193"/>
      <c r="C8" s="196"/>
      <c r="D8" s="15"/>
      <c r="E8" s="189"/>
      <c r="F8" s="185"/>
      <c r="G8" s="185"/>
      <c r="H8" s="172"/>
      <c r="I8" s="185"/>
      <c r="J8" s="172"/>
      <c r="K8" s="172"/>
      <c r="L8" s="172"/>
      <c r="M8" s="172"/>
      <c r="N8" s="172"/>
      <c r="O8" s="168"/>
      <c r="P8" s="168"/>
      <c r="Q8" s="168"/>
      <c r="R8" s="168"/>
      <c r="S8" s="168" t="s">
        <v>1464</v>
      </c>
      <c r="T8" s="176" t="s">
        <v>1471</v>
      </c>
      <c r="U8" s="176"/>
      <c r="V8" s="176"/>
      <c r="W8" s="176"/>
      <c r="X8" s="176"/>
      <c r="Y8" s="176" t="s">
        <v>1471</v>
      </c>
      <c r="Z8" s="176"/>
      <c r="AA8" s="176"/>
      <c r="AB8" s="168" t="s">
        <v>1474</v>
      </c>
      <c r="AC8" s="168" t="s">
        <v>1478</v>
      </c>
      <c r="AD8" s="168" t="s">
        <v>1482</v>
      </c>
      <c r="AE8" s="168" t="s">
        <v>1479</v>
      </c>
      <c r="AF8" s="168" t="s">
        <v>1481</v>
      </c>
      <c r="AG8" s="168" t="s">
        <v>1483</v>
      </c>
      <c r="AH8" s="168" t="s">
        <v>1480</v>
      </c>
      <c r="AI8" s="168" t="s">
        <v>1484</v>
      </c>
      <c r="AJ8" s="168" t="s">
        <v>1485</v>
      </c>
      <c r="AK8" s="168" t="s">
        <v>1487</v>
      </c>
      <c r="AL8" s="168" t="s">
        <v>1488</v>
      </c>
      <c r="AM8" s="168" t="s">
        <v>1466</v>
      </c>
      <c r="AN8" s="168" t="s">
        <v>1480</v>
      </c>
      <c r="AO8" s="168" t="s">
        <v>1491</v>
      </c>
      <c r="AP8" s="168" t="s">
        <v>1489</v>
      </c>
      <c r="AQ8" s="168" t="s">
        <v>1492</v>
      </c>
      <c r="AR8" s="168"/>
      <c r="AS8" s="168"/>
      <c r="AT8" s="168" t="s">
        <v>1464</v>
      </c>
      <c r="AU8" s="176" t="s">
        <v>1471</v>
      </c>
      <c r="AV8" s="176"/>
      <c r="AW8" s="176"/>
      <c r="AX8" s="176"/>
      <c r="AY8" s="176"/>
      <c r="AZ8" s="176"/>
      <c r="BA8" s="176"/>
      <c r="BB8" s="176"/>
      <c r="BC8" s="168" t="s">
        <v>1474</v>
      </c>
      <c r="BD8" s="168" t="s">
        <v>1478</v>
      </c>
      <c r="BE8" s="168" t="s">
        <v>1482</v>
      </c>
      <c r="BF8" s="168" t="s">
        <v>1479</v>
      </c>
      <c r="BG8" s="168" t="s">
        <v>1481</v>
      </c>
      <c r="BH8" s="168" t="s">
        <v>1483</v>
      </c>
      <c r="BI8" s="168" t="s">
        <v>1480</v>
      </c>
      <c r="BJ8" s="168" t="s">
        <v>1484</v>
      </c>
      <c r="BK8" s="168" t="s">
        <v>1485</v>
      </c>
      <c r="BL8" s="168"/>
      <c r="BM8" s="168"/>
    </row>
    <row r="9" spans="1:65" ht="12.75" customHeight="1">
      <c r="A9" s="191"/>
      <c r="B9" s="193"/>
      <c r="C9" s="196"/>
      <c r="D9" s="15"/>
      <c r="E9" s="189"/>
      <c r="F9" s="185"/>
      <c r="G9" s="185"/>
      <c r="H9" s="172"/>
      <c r="I9" s="185"/>
      <c r="J9" s="172"/>
      <c r="K9" s="172"/>
      <c r="L9" s="172"/>
      <c r="M9" s="172"/>
      <c r="N9" s="172"/>
      <c r="O9" s="168"/>
      <c r="P9" s="168"/>
      <c r="Q9" s="168"/>
      <c r="R9" s="168"/>
      <c r="S9" s="168"/>
      <c r="T9" s="168" t="s">
        <v>1472</v>
      </c>
      <c r="U9" s="176" t="s">
        <v>1467</v>
      </c>
      <c r="V9" s="176"/>
      <c r="W9" s="176"/>
      <c r="X9" s="176"/>
      <c r="Y9" s="176" t="s">
        <v>1467</v>
      </c>
      <c r="Z9" s="176"/>
      <c r="AA9" s="176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 t="s">
        <v>1472</v>
      </c>
      <c r="AV9" s="176" t="s">
        <v>1467</v>
      </c>
      <c r="AW9" s="176"/>
      <c r="AX9" s="176"/>
      <c r="AY9" s="176"/>
      <c r="AZ9" s="176"/>
      <c r="BA9" s="176"/>
      <c r="BB9" s="176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</row>
    <row r="10" spans="1:65" ht="67.5" customHeight="1">
      <c r="A10" s="191"/>
      <c r="B10" s="194"/>
      <c r="C10" s="197"/>
      <c r="D10" s="16"/>
      <c r="E10" s="190"/>
      <c r="F10" s="186"/>
      <c r="G10" s="186"/>
      <c r="H10" s="173"/>
      <c r="I10" s="186"/>
      <c r="J10" s="173"/>
      <c r="K10" s="173"/>
      <c r="L10" s="173"/>
      <c r="M10" s="173"/>
      <c r="N10" s="173"/>
      <c r="O10" s="168"/>
      <c r="P10" s="168"/>
      <c r="Q10" s="168"/>
      <c r="R10" s="168"/>
      <c r="S10" s="168"/>
      <c r="T10" s="168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8</v>
      </c>
      <c r="F31" s="26">
        <f aca="true" t="shared" si="1" ref="F31:BM31">SUM(F32:F95)</f>
        <v>5</v>
      </c>
      <c r="G31" s="26">
        <f t="shared" si="1"/>
        <v>0</v>
      </c>
      <c r="H31" s="26">
        <f t="shared" si="1"/>
        <v>0</v>
      </c>
      <c r="I31" s="26">
        <f t="shared" si="1"/>
        <v>3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3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937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944</v>
      </c>
      <c r="C42" s="18" t="s">
        <v>101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945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946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 hidden="1">
      <c r="A48" s="5">
        <v>35</v>
      </c>
      <c r="B48" s="10" t="s">
        <v>948</v>
      </c>
      <c r="C48" s="18" t="s">
        <v>105</v>
      </c>
      <c r="D48" s="1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>
        <v>5</v>
      </c>
      <c r="F49" s="29">
        <v>4</v>
      </c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>
        <v>1</v>
      </c>
      <c r="AI49" s="29"/>
      <c r="AJ49" s="29"/>
      <c r="AK49" s="29">
        <v>2</v>
      </c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950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2</v>
      </c>
      <c r="F56" s="29"/>
      <c r="G56" s="29"/>
      <c r="H56" s="29"/>
      <c r="I56" s="29">
        <v>2</v>
      </c>
      <c r="J56" s="29"/>
      <c r="K56" s="29"/>
      <c r="L56" s="29">
        <v>1</v>
      </c>
      <c r="M56" s="29"/>
      <c r="N56" s="29"/>
      <c r="O56" s="29"/>
      <c r="P56" s="29"/>
      <c r="Q56" s="29"/>
      <c r="R56" s="29">
        <v>1</v>
      </c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1</v>
      </c>
      <c r="F128" s="26">
        <f aca="true" t="shared" si="4" ref="F128:BM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1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1053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1057</v>
      </c>
      <c r="C165" s="18" t="s">
        <v>148</v>
      </c>
      <c r="D165" s="18"/>
      <c r="E165" s="29">
        <v>1</v>
      </c>
      <c r="F165" s="29">
        <v>1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1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1058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77</v>
      </c>
      <c r="F202" s="26">
        <f t="shared" si="5"/>
        <v>75</v>
      </c>
      <c r="G202" s="26">
        <f t="shared" si="5"/>
        <v>0</v>
      </c>
      <c r="H202" s="26">
        <f t="shared" si="5"/>
        <v>0</v>
      </c>
      <c r="I202" s="26">
        <f t="shared" si="5"/>
        <v>2</v>
      </c>
      <c r="J202" s="26">
        <f t="shared" si="5"/>
        <v>0</v>
      </c>
      <c r="K202" s="26">
        <f t="shared" si="5"/>
        <v>1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1</v>
      </c>
      <c r="S202" s="26">
        <f t="shared" si="5"/>
        <v>0</v>
      </c>
      <c r="T202" s="26">
        <f t="shared" si="5"/>
        <v>19</v>
      </c>
      <c r="U202" s="26">
        <f t="shared" si="5"/>
        <v>3</v>
      </c>
      <c r="V202" s="26">
        <f t="shared" si="5"/>
        <v>4</v>
      </c>
      <c r="W202" s="26">
        <f t="shared" si="5"/>
        <v>8</v>
      </c>
      <c r="X202" s="26">
        <f t="shared" si="5"/>
        <v>4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3</v>
      </c>
      <c r="AE202" s="26">
        <f t="shared" si="5"/>
        <v>0</v>
      </c>
      <c r="AF202" s="26">
        <f t="shared" si="5"/>
        <v>0</v>
      </c>
      <c r="AG202" s="26">
        <f t="shared" si="5"/>
        <v>9</v>
      </c>
      <c r="AH202" s="26">
        <f t="shared" si="5"/>
        <v>2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40</v>
      </c>
      <c r="AL202" s="26">
        <f t="shared" si="6"/>
        <v>1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21</v>
      </c>
      <c r="AS202" s="26">
        <f t="shared" si="6"/>
        <v>20</v>
      </c>
      <c r="AT202" s="26">
        <f t="shared" si="6"/>
        <v>0</v>
      </c>
      <c r="AU202" s="26">
        <f t="shared" si="6"/>
        <v>16</v>
      </c>
      <c r="AV202" s="26">
        <f t="shared" si="6"/>
        <v>1</v>
      </c>
      <c r="AW202" s="26">
        <f t="shared" si="6"/>
        <v>1</v>
      </c>
      <c r="AX202" s="26">
        <f t="shared" si="6"/>
        <v>2</v>
      </c>
      <c r="AY202" s="26">
        <f t="shared" si="6"/>
        <v>10</v>
      </c>
      <c r="AZ202" s="26">
        <f t="shared" si="6"/>
        <v>2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2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1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20</v>
      </c>
      <c r="F203" s="29">
        <v>20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>
        <v>1</v>
      </c>
      <c r="U203" s="29">
        <v>1</v>
      </c>
      <c r="V203" s="29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>
        <v>9</v>
      </c>
      <c r="AH203" s="29">
        <v>1</v>
      </c>
      <c r="AI203" s="29"/>
      <c r="AJ203" s="29"/>
      <c r="AK203" s="29">
        <v>8</v>
      </c>
      <c r="AL203" s="29"/>
      <c r="AM203" s="29"/>
      <c r="AN203" s="29"/>
      <c r="AO203" s="29"/>
      <c r="AP203" s="29"/>
      <c r="AQ203" s="29"/>
      <c r="AR203" s="29"/>
      <c r="AS203" s="29">
        <v>1</v>
      </c>
      <c r="AT203" s="29"/>
      <c r="AU203" s="29">
        <v>1</v>
      </c>
      <c r="AV203" s="29">
        <v>1</v>
      </c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29</v>
      </c>
      <c r="F204" s="29">
        <v>28</v>
      </c>
      <c r="G204" s="29"/>
      <c r="H204" s="29"/>
      <c r="I204" s="29">
        <v>1</v>
      </c>
      <c r="J204" s="29"/>
      <c r="K204" s="29"/>
      <c r="L204" s="29"/>
      <c r="M204" s="29"/>
      <c r="N204" s="29"/>
      <c r="O204" s="29"/>
      <c r="P204" s="29"/>
      <c r="Q204" s="29"/>
      <c r="R204" s="29">
        <v>1</v>
      </c>
      <c r="S204" s="29"/>
      <c r="T204" s="29">
        <v>11</v>
      </c>
      <c r="U204" s="29">
        <v>2</v>
      </c>
      <c r="V204" s="29">
        <v>2</v>
      </c>
      <c r="W204" s="29">
        <v>7</v>
      </c>
      <c r="X204" s="29"/>
      <c r="Y204" s="29"/>
      <c r="Z204" s="29"/>
      <c r="AA204" s="29"/>
      <c r="AB204" s="29">
        <v>1</v>
      </c>
      <c r="AC204" s="29"/>
      <c r="AD204" s="29">
        <v>2</v>
      </c>
      <c r="AE204" s="29"/>
      <c r="AF204" s="29"/>
      <c r="AG204" s="29"/>
      <c r="AH204" s="29"/>
      <c r="AI204" s="29"/>
      <c r="AJ204" s="29"/>
      <c r="AK204" s="29">
        <v>14</v>
      </c>
      <c r="AL204" s="29"/>
      <c r="AM204" s="29"/>
      <c r="AN204" s="29"/>
      <c r="AO204" s="29"/>
      <c r="AP204" s="29"/>
      <c r="AQ204" s="29"/>
      <c r="AR204" s="29">
        <v>12</v>
      </c>
      <c r="AS204" s="29">
        <v>13</v>
      </c>
      <c r="AT204" s="29"/>
      <c r="AU204" s="29">
        <v>9</v>
      </c>
      <c r="AV204" s="29"/>
      <c r="AW204" s="29">
        <v>1</v>
      </c>
      <c r="AX204" s="29">
        <v>1</v>
      </c>
      <c r="AY204" s="29">
        <v>7</v>
      </c>
      <c r="AZ204" s="29"/>
      <c r="BA204" s="29"/>
      <c r="BB204" s="29"/>
      <c r="BC204" s="29"/>
      <c r="BD204" s="29"/>
      <c r="BE204" s="29">
        <v>2</v>
      </c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10</v>
      </c>
      <c r="F205" s="29">
        <v>10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1</v>
      </c>
      <c r="U205" s="29"/>
      <c r="V205" s="29"/>
      <c r="W205" s="29"/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9</v>
      </c>
      <c r="AL205" s="29"/>
      <c r="AM205" s="29"/>
      <c r="AN205" s="29"/>
      <c r="AO205" s="29"/>
      <c r="AP205" s="29"/>
      <c r="AQ205" s="29"/>
      <c r="AR205" s="29">
        <v>2</v>
      </c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1093</v>
      </c>
      <c r="C208" s="18" t="s">
        <v>171</v>
      </c>
      <c r="D208" s="18"/>
      <c r="E208" s="29">
        <v>3</v>
      </c>
      <c r="F208" s="29">
        <v>3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>
        <v>2</v>
      </c>
      <c r="AL208" s="29">
        <v>1</v>
      </c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1094</v>
      </c>
      <c r="C209" s="18" t="s">
        <v>171</v>
      </c>
      <c r="D209" s="18"/>
      <c r="E209" s="29">
        <v>8</v>
      </c>
      <c r="F209" s="29">
        <v>8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4</v>
      </c>
      <c r="U209" s="29"/>
      <c r="V209" s="29">
        <v>1</v>
      </c>
      <c r="W209" s="29"/>
      <c r="X209" s="29">
        <v>3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4</v>
      </c>
      <c r="AL209" s="29"/>
      <c r="AM209" s="29"/>
      <c r="AN209" s="29"/>
      <c r="AO209" s="29"/>
      <c r="AP209" s="29"/>
      <c r="AQ209" s="29"/>
      <c r="AR209" s="29">
        <v>5</v>
      </c>
      <c r="AS209" s="29">
        <v>4</v>
      </c>
      <c r="AT209" s="29"/>
      <c r="AU209" s="29">
        <v>4</v>
      </c>
      <c r="AV209" s="29"/>
      <c r="AW209" s="29"/>
      <c r="AX209" s="29"/>
      <c r="AY209" s="29">
        <v>2</v>
      </c>
      <c r="AZ209" s="29">
        <v>2</v>
      </c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1</v>
      </c>
      <c r="BM209" s="26"/>
    </row>
    <row r="210" spans="1:65" ht="12.75" customHeight="1" hidden="1">
      <c r="A210" s="5">
        <v>197</v>
      </c>
      <c r="B210" s="10" t="s">
        <v>1095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1098</v>
      </c>
      <c r="C213" s="18" t="s">
        <v>172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>
        <v>1</v>
      </c>
      <c r="AL213" s="29"/>
      <c r="AM213" s="29"/>
      <c r="AN213" s="29"/>
      <c r="AO213" s="29"/>
      <c r="AP213" s="29"/>
      <c r="AQ213" s="29"/>
      <c r="AR213" s="29">
        <v>1</v>
      </c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1100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1108</v>
      </c>
      <c r="C223" s="18" t="s">
        <v>174</v>
      </c>
      <c r="D223" s="18"/>
      <c r="E223" s="29">
        <v>3</v>
      </c>
      <c r="F223" s="29">
        <v>2</v>
      </c>
      <c r="G223" s="29"/>
      <c r="H223" s="29"/>
      <c r="I223" s="29">
        <v>1</v>
      </c>
      <c r="J223" s="29"/>
      <c r="K223" s="29">
        <v>1</v>
      </c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/>
      <c r="AJ223" s="29"/>
      <c r="AK223" s="29">
        <v>1</v>
      </c>
      <c r="AL223" s="29"/>
      <c r="AM223" s="29"/>
      <c r="AN223" s="29"/>
      <c r="AO223" s="29"/>
      <c r="AP223" s="29"/>
      <c r="AQ223" s="29"/>
      <c r="AR223" s="29">
        <v>1</v>
      </c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1109</v>
      </c>
      <c r="C224" s="18" t="s">
        <v>174</v>
      </c>
      <c r="D224" s="18"/>
      <c r="E224" s="29">
        <v>2</v>
      </c>
      <c r="F224" s="29">
        <v>2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2</v>
      </c>
      <c r="U224" s="29"/>
      <c r="V224" s="29">
        <v>1</v>
      </c>
      <c r="W224" s="29">
        <v>1</v>
      </c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>
        <v>2</v>
      </c>
      <c r="AT224" s="29"/>
      <c r="AU224" s="29">
        <v>2</v>
      </c>
      <c r="AV224" s="29"/>
      <c r="AW224" s="29"/>
      <c r="AX224" s="29">
        <v>1</v>
      </c>
      <c r="AY224" s="29">
        <v>1</v>
      </c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1110</v>
      </c>
      <c r="C225" s="18" t="s">
        <v>174</v>
      </c>
      <c r="D225" s="18"/>
      <c r="E225" s="29">
        <v>1</v>
      </c>
      <c r="F225" s="29">
        <v>1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>
        <v>1</v>
      </c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1112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1113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1114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2</v>
      </c>
      <c r="F248" s="26">
        <f aca="true" t="shared" si="7" ref="F248:BM248">SUM(F249:F360)</f>
        <v>1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1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1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1165</v>
      </c>
      <c r="C290" s="18" t="s">
        <v>1709</v>
      </c>
      <c r="D290" s="18"/>
      <c r="E290" s="29">
        <v>1</v>
      </c>
      <c r="F290" s="29"/>
      <c r="G290" s="29"/>
      <c r="H290" s="29"/>
      <c r="I290" s="29">
        <v>1</v>
      </c>
      <c r="J290" s="29"/>
      <c r="K290" s="29"/>
      <c r="L290" s="29"/>
      <c r="M290" s="29"/>
      <c r="N290" s="29"/>
      <c r="O290" s="29"/>
      <c r="P290" s="29"/>
      <c r="Q290" s="29"/>
      <c r="R290" s="29">
        <v>1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1171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>
      <c r="A297" s="5">
        <v>284</v>
      </c>
      <c r="B297" s="10" t="s">
        <v>1172</v>
      </c>
      <c r="C297" s="18" t="s">
        <v>199</v>
      </c>
      <c r="D297" s="18"/>
      <c r="E297" s="29">
        <v>1</v>
      </c>
      <c r="F297" s="29">
        <v>1</v>
      </c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>
        <v>1</v>
      </c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>
        <v>1</v>
      </c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>
        <v>1</v>
      </c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1232</v>
      </c>
      <c r="C375" s="18" t="s">
        <v>238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244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7</v>
      </c>
      <c r="F402" s="26">
        <f t="shared" si="9"/>
        <v>6</v>
      </c>
      <c r="G402" s="26">
        <f t="shared" si="9"/>
        <v>0</v>
      </c>
      <c r="H402" s="26">
        <f t="shared" si="9"/>
        <v>1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1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5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2</v>
      </c>
      <c r="AS402" s="26">
        <f t="shared" si="10"/>
        <v>1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>
      <c r="A415" s="5">
        <v>402</v>
      </c>
      <c r="B415" s="10" t="s">
        <v>1266</v>
      </c>
      <c r="C415" s="18" t="s">
        <v>261</v>
      </c>
      <c r="D415" s="18"/>
      <c r="E415" s="29">
        <v>1</v>
      </c>
      <c r="F415" s="29">
        <v>1</v>
      </c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>
        <v>1</v>
      </c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>
      <c r="A420" s="5">
        <v>407</v>
      </c>
      <c r="B420" s="10" t="s">
        <v>1268</v>
      </c>
      <c r="C420" s="18" t="s">
        <v>262</v>
      </c>
      <c r="D420" s="18"/>
      <c r="E420" s="29">
        <v>1</v>
      </c>
      <c r="F420" s="29"/>
      <c r="G420" s="29"/>
      <c r="H420" s="29">
        <v>1</v>
      </c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>
      <c r="A421" s="5">
        <v>408</v>
      </c>
      <c r="B421" s="10" t="s">
        <v>1269</v>
      </c>
      <c r="C421" s="18" t="s">
        <v>262</v>
      </c>
      <c r="D421" s="18"/>
      <c r="E421" s="29">
        <v>2</v>
      </c>
      <c r="F421" s="29">
        <v>2</v>
      </c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>
        <v>2</v>
      </c>
      <c r="AL421" s="29"/>
      <c r="AM421" s="29"/>
      <c r="AN421" s="29"/>
      <c r="AO421" s="29"/>
      <c r="AP421" s="29"/>
      <c r="AQ421" s="29"/>
      <c r="AR421" s="29">
        <v>2</v>
      </c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1278</v>
      </c>
      <c r="C431" s="18" t="s">
        <v>266</v>
      </c>
      <c r="D431" s="18"/>
      <c r="E431" s="29">
        <v>1</v>
      </c>
      <c r="F431" s="29">
        <v>1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1</v>
      </c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 t="s">
        <v>1279</v>
      </c>
      <c r="C432" s="18" t="s">
        <v>266</v>
      </c>
      <c r="D432" s="18"/>
      <c r="E432" s="29">
        <v>2</v>
      </c>
      <c r="F432" s="29">
        <v>2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>
        <v>1</v>
      </c>
      <c r="AI432" s="29"/>
      <c r="AJ432" s="29"/>
      <c r="AK432" s="29">
        <v>1</v>
      </c>
      <c r="AL432" s="29"/>
      <c r="AM432" s="29"/>
      <c r="AN432" s="29"/>
      <c r="AO432" s="29"/>
      <c r="AP432" s="29"/>
      <c r="AQ432" s="29"/>
      <c r="AR432" s="29"/>
      <c r="AS432" s="29">
        <v>1</v>
      </c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1674</v>
      </c>
      <c r="C433" s="18" t="s">
        <v>1677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11</v>
      </c>
      <c r="F468" s="26">
        <f aca="true" t="shared" si="12" ref="F468:BM468">SUM(F469:F507)</f>
        <v>8</v>
      </c>
      <c r="G468" s="26">
        <f t="shared" si="12"/>
        <v>0</v>
      </c>
      <c r="H468" s="26">
        <f t="shared" si="12"/>
        <v>0</v>
      </c>
      <c r="I468" s="26">
        <f t="shared" si="12"/>
        <v>3</v>
      </c>
      <c r="J468" s="26">
        <f t="shared" si="12"/>
        <v>0</v>
      </c>
      <c r="K468" s="26">
        <f t="shared" si="12"/>
        <v>0</v>
      </c>
      <c r="L468" s="26">
        <f t="shared" si="12"/>
        <v>3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0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0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8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0</v>
      </c>
      <c r="AQ468" s="26">
        <f t="shared" si="12"/>
        <v>0</v>
      </c>
      <c r="AR468" s="26">
        <f t="shared" si="12"/>
        <v>4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4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1335</v>
      </c>
      <c r="C495" s="18" t="s">
        <v>291</v>
      </c>
      <c r="D495" s="18"/>
      <c r="E495" s="29">
        <v>5</v>
      </c>
      <c r="F495" s="29">
        <v>2</v>
      </c>
      <c r="G495" s="29"/>
      <c r="H495" s="29"/>
      <c r="I495" s="29">
        <v>3</v>
      </c>
      <c r="J495" s="29"/>
      <c r="K495" s="29"/>
      <c r="L495" s="29">
        <v>3</v>
      </c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>
        <v>2</v>
      </c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1336</v>
      </c>
      <c r="C496" s="18" t="s">
        <v>291</v>
      </c>
      <c r="D496" s="18"/>
      <c r="E496" s="29">
        <v>2</v>
      </c>
      <c r="F496" s="29">
        <v>2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2</v>
      </c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1338</v>
      </c>
      <c r="C500" s="18" t="s">
        <v>294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1339</v>
      </c>
      <c r="C501" s="18" t="s">
        <v>294</v>
      </c>
      <c r="D501" s="18"/>
      <c r="E501" s="29">
        <v>4</v>
      </c>
      <c r="F501" s="29">
        <v>4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>
        <v>4</v>
      </c>
      <c r="AL501" s="29"/>
      <c r="AM501" s="29"/>
      <c r="AN501" s="29"/>
      <c r="AO501" s="29"/>
      <c r="AP501" s="29"/>
      <c r="AQ501" s="29"/>
      <c r="AR501" s="29">
        <v>4</v>
      </c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>
        <v>4</v>
      </c>
      <c r="BM501" s="26"/>
    </row>
    <row r="502" spans="1:65" ht="12.75" customHeight="1" hidden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2</v>
      </c>
      <c r="F508" s="26">
        <f t="shared" si="13"/>
        <v>2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1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1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1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0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1</v>
      </c>
      <c r="AT508" s="26">
        <f t="shared" si="14"/>
        <v>0</v>
      </c>
      <c r="AU508" s="26">
        <f t="shared" si="14"/>
        <v>1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1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1347</v>
      </c>
      <c r="C513" s="18" t="s">
        <v>302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1348</v>
      </c>
      <c r="C514" s="18" t="s">
        <v>302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324</v>
      </c>
      <c r="C535" s="18" t="s">
        <v>308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>
      <c r="A539" s="5">
        <v>526</v>
      </c>
      <c r="B539" s="10" t="s">
        <v>326</v>
      </c>
      <c r="C539" s="18" t="s">
        <v>309</v>
      </c>
      <c r="D539" s="18"/>
      <c r="E539" s="29">
        <v>1</v>
      </c>
      <c r="F539" s="29">
        <v>1</v>
      </c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>
        <v>1</v>
      </c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>
      <c r="A541" s="5">
        <v>528</v>
      </c>
      <c r="B541" s="10" t="s">
        <v>328</v>
      </c>
      <c r="C541" s="18" t="s">
        <v>309</v>
      </c>
      <c r="D541" s="18"/>
      <c r="E541" s="29">
        <v>1</v>
      </c>
      <c r="F541" s="29">
        <v>1</v>
      </c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>
        <v>1</v>
      </c>
      <c r="U541" s="29"/>
      <c r="V541" s="29"/>
      <c r="W541" s="29"/>
      <c r="X541" s="29"/>
      <c r="Y541" s="29">
        <v>1</v>
      </c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>
        <v>1</v>
      </c>
      <c r="AT541" s="29"/>
      <c r="AU541" s="29">
        <v>1</v>
      </c>
      <c r="AV541" s="29"/>
      <c r="AW541" s="29"/>
      <c r="AX541" s="29"/>
      <c r="AY541" s="29"/>
      <c r="AZ541" s="29">
        <v>1</v>
      </c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46</v>
      </c>
      <c r="F549" s="26">
        <f aca="true" t="shared" si="15" ref="F549:BM549">SUM(F551:F610)</f>
        <v>38</v>
      </c>
      <c r="G549" s="26">
        <f t="shared" si="15"/>
        <v>0</v>
      </c>
      <c r="H549" s="26">
        <f t="shared" si="15"/>
        <v>1</v>
      </c>
      <c r="I549" s="26">
        <f t="shared" si="15"/>
        <v>7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7</v>
      </c>
      <c r="S549" s="26">
        <f t="shared" si="15"/>
        <v>0</v>
      </c>
      <c r="T549" s="26">
        <f t="shared" si="15"/>
        <v>7</v>
      </c>
      <c r="U549" s="26">
        <f t="shared" si="15"/>
        <v>1</v>
      </c>
      <c r="V549" s="26">
        <f t="shared" si="15"/>
        <v>3</v>
      </c>
      <c r="W549" s="26">
        <f t="shared" si="15"/>
        <v>1</v>
      </c>
      <c r="X549" s="26">
        <f t="shared" si="15"/>
        <v>2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4</v>
      </c>
      <c r="AI549" s="26">
        <f t="shared" si="15"/>
        <v>0</v>
      </c>
      <c r="AJ549" s="26">
        <f t="shared" si="15"/>
        <v>0</v>
      </c>
      <c r="AK549" s="26">
        <f t="shared" si="15"/>
        <v>27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1</v>
      </c>
      <c r="AR549" s="26">
        <f t="shared" si="15"/>
        <v>3</v>
      </c>
      <c r="AS549" s="26">
        <f t="shared" si="15"/>
        <v>6</v>
      </c>
      <c r="AT549" s="26">
        <f t="shared" si="15"/>
        <v>0</v>
      </c>
      <c r="AU549" s="26">
        <f t="shared" si="15"/>
        <v>6</v>
      </c>
      <c r="AV549" s="26">
        <f t="shared" si="15"/>
        <v>0</v>
      </c>
      <c r="AW549" s="26">
        <f t="shared" si="15"/>
        <v>0</v>
      </c>
      <c r="AX549" s="26">
        <f t="shared" si="15"/>
        <v>3</v>
      </c>
      <c r="AY549" s="26">
        <f t="shared" si="15"/>
        <v>3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1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46</v>
      </c>
      <c r="F550" s="26">
        <f aca="true" t="shared" si="16" ref="F550:BM550">SUM(F551:F590)</f>
        <v>38</v>
      </c>
      <c r="G550" s="26">
        <f t="shared" si="16"/>
        <v>0</v>
      </c>
      <c r="H550" s="26">
        <f t="shared" si="16"/>
        <v>1</v>
      </c>
      <c r="I550" s="26">
        <f t="shared" si="16"/>
        <v>7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7</v>
      </c>
      <c r="S550" s="26">
        <f t="shared" si="16"/>
        <v>0</v>
      </c>
      <c r="T550" s="26">
        <f t="shared" si="16"/>
        <v>7</v>
      </c>
      <c r="U550" s="26">
        <f t="shared" si="16"/>
        <v>1</v>
      </c>
      <c r="V550" s="26">
        <f t="shared" si="16"/>
        <v>3</v>
      </c>
      <c r="W550" s="26">
        <f t="shared" si="16"/>
        <v>1</v>
      </c>
      <c r="X550" s="26">
        <f t="shared" si="16"/>
        <v>2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4</v>
      </c>
      <c r="AI550" s="26">
        <f t="shared" si="16"/>
        <v>0</v>
      </c>
      <c r="AJ550" s="26">
        <f t="shared" si="16"/>
        <v>0</v>
      </c>
      <c r="AK550" s="26">
        <f t="shared" si="16"/>
        <v>27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1</v>
      </c>
      <c r="AR550" s="26">
        <f t="shared" si="16"/>
        <v>3</v>
      </c>
      <c r="AS550" s="26">
        <f t="shared" si="16"/>
        <v>6</v>
      </c>
      <c r="AT550" s="26">
        <f t="shared" si="16"/>
        <v>0</v>
      </c>
      <c r="AU550" s="26">
        <f t="shared" si="16"/>
        <v>6</v>
      </c>
      <c r="AV550" s="26">
        <f t="shared" si="16"/>
        <v>0</v>
      </c>
      <c r="AW550" s="26">
        <f t="shared" si="16"/>
        <v>0</v>
      </c>
      <c r="AX550" s="26">
        <f t="shared" si="16"/>
        <v>3</v>
      </c>
      <c r="AY550" s="26">
        <f t="shared" si="16"/>
        <v>3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1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343</v>
      </c>
      <c r="C557" s="18" t="s">
        <v>315</v>
      </c>
      <c r="D557" s="18"/>
      <c r="E557" s="29">
        <v>2</v>
      </c>
      <c r="F557" s="29">
        <v>1</v>
      </c>
      <c r="G557" s="29"/>
      <c r="H557" s="29">
        <v>1</v>
      </c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</v>
      </c>
      <c r="U557" s="29"/>
      <c r="V557" s="29"/>
      <c r="W557" s="29"/>
      <c r="X557" s="29">
        <v>1</v>
      </c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>
        <v>1</v>
      </c>
      <c r="AR557" s="29">
        <v>1</v>
      </c>
      <c r="AS557" s="29">
        <v>1</v>
      </c>
      <c r="AT557" s="29"/>
      <c r="AU557" s="29">
        <v>2</v>
      </c>
      <c r="AV557" s="29"/>
      <c r="AW557" s="29"/>
      <c r="AX557" s="29"/>
      <c r="AY557" s="29">
        <v>2</v>
      </c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>
        <v>1</v>
      </c>
      <c r="BM557" s="26"/>
    </row>
    <row r="558" spans="1:65" ht="45" customHeight="1" hidden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348</v>
      </c>
      <c r="C562" s="18" t="s">
        <v>317</v>
      </c>
      <c r="D562" s="18"/>
      <c r="E562" s="29">
        <v>28</v>
      </c>
      <c r="F562" s="29">
        <v>21</v>
      </c>
      <c r="G562" s="29"/>
      <c r="H562" s="29"/>
      <c r="I562" s="29">
        <v>7</v>
      </c>
      <c r="J562" s="29"/>
      <c r="K562" s="29"/>
      <c r="L562" s="29"/>
      <c r="M562" s="29"/>
      <c r="N562" s="29"/>
      <c r="O562" s="29"/>
      <c r="P562" s="29"/>
      <c r="Q562" s="29"/>
      <c r="R562" s="29">
        <v>7</v>
      </c>
      <c r="S562" s="29"/>
      <c r="T562" s="29">
        <v>1</v>
      </c>
      <c r="U562" s="29">
        <v>1</v>
      </c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4</v>
      </c>
      <c r="AI562" s="29"/>
      <c r="AJ562" s="29"/>
      <c r="AK562" s="29">
        <v>16</v>
      </c>
      <c r="AL562" s="29"/>
      <c r="AM562" s="29"/>
      <c r="AN562" s="29"/>
      <c r="AO562" s="29"/>
      <c r="AP562" s="29"/>
      <c r="AQ562" s="29"/>
      <c r="AR562" s="29">
        <v>1</v>
      </c>
      <c r="AS562" s="29">
        <v>1</v>
      </c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>
      <c r="A563" s="5">
        <v>550</v>
      </c>
      <c r="B563" s="10" t="s">
        <v>349</v>
      </c>
      <c r="C563" s="18" t="s">
        <v>317</v>
      </c>
      <c r="D563" s="18"/>
      <c r="E563" s="29">
        <v>16</v>
      </c>
      <c r="F563" s="29">
        <v>16</v>
      </c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>
        <v>5</v>
      </c>
      <c r="U563" s="29"/>
      <c r="V563" s="29">
        <v>3</v>
      </c>
      <c r="W563" s="29">
        <v>1</v>
      </c>
      <c r="X563" s="29">
        <v>1</v>
      </c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>
        <v>11</v>
      </c>
      <c r="AL563" s="29"/>
      <c r="AM563" s="29"/>
      <c r="AN563" s="29"/>
      <c r="AO563" s="29"/>
      <c r="AP563" s="29"/>
      <c r="AQ563" s="29"/>
      <c r="AR563" s="29">
        <v>1</v>
      </c>
      <c r="AS563" s="29">
        <v>4</v>
      </c>
      <c r="AT563" s="29"/>
      <c r="AU563" s="29">
        <v>4</v>
      </c>
      <c r="AV563" s="29"/>
      <c r="AW563" s="29"/>
      <c r="AX563" s="29">
        <v>3</v>
      </c>
      <c r="AY563" s="29">
        <v>1</v>
      </c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350</v>
      </c>
      <c r="C564" s="18" t="s">
        <v>317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369</v>
      </c>
      <c r="C583" s="18" t="s">
        <v>1371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1388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10</v>
      </c>
      <c r="F632" s="26">
        <f aca="true" t="shared" si="18" ref="F632:BM632">SUM(F633:F691)</f>
        <v>2</v>
      </c>
      <c r="G632" s="26">
        <f t="shared" si="18"/>
        <v>0</v>
      </c>
      <c r="H632" s="26">
        <f t="shared" si="18"/>
        <v>0</v>
      </c>
      <c r="I632" s="26">
        <f t="shared" si="18"/>
        <v>8</v>
      </c>
      <c r="J632" s="26">
        <f t="shared" si="18"/>
        <v>0</v>
      </c>
      <c r="K632" s="26">
        <f t="shared" si="18"/>
        <v>7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1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2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1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415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>
      <c r="A681" s="5">
        <v>668</v>
      </c>
      <c r="B681" s="10">
        <v>356</v>
      </c>
      <c r="C681" s="18" t="s">
        <v>1408</v>
      </c>
      <c r="D681" s="18"/>
      <c r="E681" s="29">
        <v>1</v>
      </c>
      <c r="F681" s="29">
        <v>1</v>
      </c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>
        <v>1</v>
      </c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>
      <c r="A685" s="5">
        <v>672</v>
      </c>
      <c r="B685" s="10" t="s">
        <v>438</v>
      </c>
      <c r="C685" s="18" t="s">
        <v>1410</v>
      </c>
      <c r="D685" s="18"/>
      <c r="E685" s="29">
        <v>1</v>
      </c>
      <c r="F685" s="29">
        <v>1</v>
      </c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>
        <v>1</v>
      </c>
      <c r="AI685" s="29"/>
      <c r="AJ685" s="29"/>
      <c r="AK685" s="29"/>
      <c r="AL685" s="29"/>
      <c r="AM685" s="29"/>
      <c r="AN685" s="29"/>
      <c r="AO685" s="29"/>
      <c r="AP685" s="29"/>
      <c r="AQ685" s="29"/>
      <c r="AR685" s="29">
        <v>1</v>
      </c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440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>
      <c r="A688" s="5">
        <v>675</v>
      </c>
      <c r="B688" s="10" t="s">
        <v>19</v>
      </c>
      <c r="C688" s="18" t="s">
        <v>1410</v>
      </c>
      <c r="D688" s="18"/>
      <c r="E688" s="29">
        <v>8</v>
      </c>
      <c r="F688" s="29"/>
      <c r="G688" s="29"/>
      <c r="H688" s="29"/>
      <c r="I688" s="29">
        <v>8</v>
      </c>
      <c r="J688" s="29"/>
      <c r="K688" s="29">
        <v>7</v>
      </c>
      <c r="L688" s="29"/>
      <c r="M688" s="29"/>
      <c r="N688" s="29"/>
      <c r="O688" s="29"/>
      <c r="P688" s="29"/>
      <c r="Q688" s="29"/>
      <c r="R688" s="29">
        <v>1</v>
      </c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6</v>
      </c>
      <c r="F705" s="26">
        <f aca="true" t="shared" si="20" ref="F705:BM705">SUM(F706:F756)</f>
        <v>4</v>
      </c>
      <c r="G705" s="26">
        <f t="shared" si="20"/>
        <v>0</v>
      </c>
      <c r="H705" s="26">
        <f t="shared" si="20"/>
        <v>0</v>
      </c>
      <c r="I705" s="26">
        <f t="shared" si="20"/>
        <v>2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2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4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3</v>
      </c>
      <c r="AQ705" s="26">
        <f t="shared" si="20"/>
        <v>0</v>
      </c>
      <c r="AR705" s="26">
        <f t="shared" si="20"/>
        <v>1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1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>
      <c r="A712" s="5">
        <v>699</v>
      </c>
      <c r="B712" s="10" t="s">
        <v>460</v>
      </c>
      <c r="C712" s="18" t="s">
        <v>1691</v>
      </c>
      <c r="D712" s="18"/>
      <c r="E712" s="29">
        <v>2</v>
      </c>
      <c r="F712" s="29">
        <v>2</v>
      </c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>
        <v>2</v>
      </c>
      <c r="AL712" s="29"/>
      <c r="AM712" s="29"/>
      <c r="AN712" s="29"/>
      <c r="AO712" s="29"/>
      <c r="AP712" s="29">
        <v>2</v>
      </c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>
      <c r="A719" s="5">
        <v>706</v>
      </c>
      <c r="B719" s="10" t="s">
        <v>462</v>
      </c>
      <c r="C719" s="18" t="s">
        <v>1421</v>
      </c>
      <c r="D719" s="18"/>
      <c r="E719" s="29">
        <v>1</v>
      </c>
      <c r="F719" s="29"/>
      <c r="G719" s="29"/>
      <c r="H719" s="29"/>
      <c r="I719" s="29">
        <v>1</v>
      </c>
      <c r="J719" s="29"/>
      <c r="K719" s="29"/>
      <c r="L719" s="29"/>
      <c r="M719" s="29"/>
      <c r="N719" s="29"/>
      <c r="O719" s="29"/>
      <c r="P719" s="29"/>
      <c r="Q719" s="29"/>
      <c r="R719" s="29">
        <v>1</v>
      </c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>
      <c r="A722" s="5">
        <v>709</v>
      </c>
      <c r="B722" s="10" t="s">
        <v>464</v>
      </c>
      <c r="C722" s="18" t="s">
        <v>1422</v>
      </c>
      <c r="D722" s="18"/>
      <c r="E722" s="29">
        <v>1</v>
      </c>
      <c r="F722" s="29"/>
      <c r="G722" s="29"/>
      <c r="H722" s="29"/>
      <c r="I722" s="29">
        <v>1</v>
      </c>
      <c r="J722" s="29"/>
      <c r="K722" s="29"/>
      <c r="L722" s="29"/>
      <c r="M722" s="29"/>
      <c r="N722" s="29"/>
      <c r="O722" s="29"/>
      <c r="P722" s="29"/>
      <c r="Q722" s="29"/>
      <c r="R722" s="29">
        <v>1</v>
      </c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>
      <c r="A725" s="5">
        <v>712</v>
      </c>
      <c r="B725" s="10" t="s">
        <v>467</v>
      </c>
      <c r="C725" s="18" t="s">
        <v>1671</v>
      </c>
      <c r="D725" s="18"/>
      <c r="E725" s="29">
        <v>1</v>
      </c>
      <c r="F725" s="29">
        <v>1</v>
      </c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>
        <v>1</v>
      </c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>
        <v>1</v>
      </c>
      <c r="BM725" s="26"/>
    </row>
    <row r="726" spans="1:65" ht="22.5" customHeight="1" hidden="1">
      <c r="A726" s="5">
        <v>713</v>
      </c>
      <c r="B726" s="10" t="s">
        <v>468</v>
      </c>
      <c r="C726" s="18" t="s">
        <v>1671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>
      <c r="A727" s="5">
        <v>714</v>
      </c>
      <c r="B727" s="10" t="s">
        <v>1672</v>
      </c>
      <c r="C727" s="18" t="s">
        <v>1671</v>
      </c>
      <c r="D727" s="18"/>
      <c r="E727" s="29">
        <v>1</v>
      </c>
      <c r="F727" s="29">
        <v>1</v>
      </c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>
        <v>1</v>
      </c>
      <c r="AL727" s="29"/>
      <c r="AM727" s="29"/>
      <c r="AN727" s="29"/>
      <c r="AO727" s="29"/>
      <c r="AP727" s="29">
        <v>1</v>
      </c>
      <c r="AQ727" s="29"/>
      <c r="AR727" s="29">
        <v>1</v>
      </c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1</v>
      </c>
      <c r="F757" s="26">
        <f aca="true" t="shared" si="21" ref="F757:BM757">SUM(F758:F818)</f>
        <v>1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1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1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1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>
      <c r="A798" s="5">
        <v>785</v>
      </c>
      <c r="B798" s="10" t="s">
        <v>517</v>
      </c>
      <c r="C798" s="18" t="s">
        <v>632</v>
      </c>
      <c r="D798" s="18"/>
      <c r="E798" s="29">
        <v>1</v>
      </c>
      <c r="F798" s="29">
        <v>1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>
        <v>1</v>
      </c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>
        <v>1</v>
      </c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>
        <v>1</v>
      </c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 hidden="1">
      <c r="A808" s="5">
        <v>795</v>
      </c>
      <c r="B808" s="10">
        <v>395</v>
      </c>
      <c r="C808" s="18" t="s">
        <v>636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533</v>
      </c>
      <c r="C820" s="18" t="s">
        <v>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549</v>
      </c>
      <c r="C836" s="18" t="s">
        <v>648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550</v>
      </c>
      <c r="C837" s="18" t="s">
        <v>648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552</v>
      </c>
      <c r="C839" s="18" t="s">
        <v>649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171</v>
      </c>
      <c r="F1536" s="90">
        <f aca="true" t="shared" si="24" ref="F1536:AJ1536">SUM(F14,F31,F96,F114,F128,F202,F248,F361,F402,F457,F468,F508,F549,F611,F632,F692,F705,F757,F819,F902,F923:F1535)</f>
        <v>143</v>
      </c>
      <c r="G1536" s="90">
        <f t="shared" si="24"/>
        <v>0</v>
      </c>
      <c r="H1536" s="90">
        <f t="shared" si="24"/>
        <v>2</v>
      </c>
      <c r="I1536" s="90">
        <f t="shared" si="24"/>
        <v>26</v>
      </c>
      <c r="J1536" s="90">
        <f t="shared" si="24"/>
        <v>0</v>
      </c>
      <c r="K1536" s="90">
        <f t="shared" si="24"/>
        <v>8</v>
      </c>
      <c r="L1536" s="90">
        <f t="shared" si="24"/>
        <v>4</v>
      </c>
      <c r="M1536" s="90">
        <f t="shared" si="24"/>
        <v>0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0</v>
      </c>
      <c r="R1536" s="90">
        <f t="shared" si="24"/>
        <v>14</v>
      </c>
      <c r="S1536" s="90">
        <f t="shared" si="24"/>
        <v>0</v>
      </c>
      <c r="T1536" s="90">
        <f t="shared" si="24"/>
        <v>27</v>
      </c>
      <c r="U1536" s="90">
        <f t="shared" si="24"/>
        <v>4</v>
      </c>
      <c r="V1536" s="90">
        <f t="shared" si="24"/>
        <v>7</v>
      </c>
      <c r="W1536" s="90">
        <f t="shared" si="24"/>
        <v>9</v>
      </c>
      <c r="X1536" s="90">
        <f t="shared" si="24"/>
        <v>6</v>
      </c>
      <c r="Y1536" s="90">
        <f t="shared" si="24"/>
        <v>1</v>
      </c>
      <c r="Z1536" s="90">
        <f t="shared" si="24"/>
        <v>0</v>
      </c>
      <c r="AA1536" s="90">
        <f t="shared" si="24"/>
        <v>0</v>
      </c>
      <c r="AB1536" s="90">
        <f t="shared" si="24"/>
        <v>1</v>
      </c>
      <c r="AC1536" s="90">
        <f t="shared" si="24"/>
        <v>0</v>
      </c>
      <c r="AD1536" s="90">
        <f t="shared" si="24"/>
        <v>4</v>
      </c>
      <c r="AE1536" s="90">
        <f t="shared" si="24"/>
        <v>0</v>
      </c>
      <c r="AF1536" s="90">
        <f t="shared" si="24"/>
        <v>0</v>
      </c>
      <c r="AG1536" s="90">
        <f t="shared" si="24"/>
        <v>11</v>
      </c>
      <c r="AH1536" s="90">
        <f t="shared" si="24"/>
        <v>12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87</v>
      </c>
      <c r="AL1536" s="90">
        <f t="shared" si="25"/>
        <v>1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3</v>
      </c>
      <c r="AQ1536" s="90">
        <f t="shared" si="25"/>
        <v>1</v>
      </c>
      <c r="AR1536" s="90">
        <f t="shared" si="25"/>
        <v>32</v>
      </c>
      <c r="AS1536" s="90">
        <f t="shared" si="25"/>
        <v>30</v>
      </c>
      <c r="AT1536" s="90">
        <f t="shared" si="25"/>
        <v>0</v>
      </c>
      <c r="AU1536" s="90">
        <f t="shared" si="25"/>
        <v>23</v>
      </c>
      <c r="AV1536" s="90">
        <f t="shared" si="25"/>
        <v>1</v>
      </c>
      <c r="AW1536" s="90">
        <f t="shared" si="25"/>
        <v>1</v>
      </c>
      <c r="AX1536" s="90">
        <f t="shared" si="25"/>
        <v>5</v>
      </c>
      <c r="AY1536" s="90">
        <f t="shared" si="25"/>
        <v>13</v>
      </c>
      <c r="AZ1536" s="90">
        <f t="shared" si="25"/>
        <v>3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3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1</v>
      </c>
      <c r="BJ1536" s="90">
        <f t="shared" si="25"/>
        <v>0</v>
      </c>
      <c r="BK1536" s="90">
        <f t="shared" si="25"/>
        <v>0</v>
      </c>
      <c r="BL1536" s="90">
        <f t="shared" si="25"/>
        <v>7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33</v>
      </c>
      <c r="F1537" s="26">
        <v>14</v>
      </c>
      <c r="G1537" s="26"/>
      <c r="H1537" s="26"/>
      <c r="I1537" s="26">
        <v>19</v>
      </c>
      <c r="J1537" s="26"/>
      <c r="K1537" s="26">
        <v>8</v>
      </c>
      <c r="L1537" s="26">
        <v>4</v>
      </c>
      <c r="M1537" s="26"/>
      <c r="N1537" s="26"/>
      <c r="O1537" s="26"/>
      <c r="P1537" s="26"/>
      <c r="Q1537" s="26"/>
      <c r="R1537" s="26">
        <v>7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>
        <v>1</v>
      </c>
      <c r="AE1537" s="29"/>
      <c r="AF1537" s="29"/>
      <c r="AG1537" s="29">
        <v>2</v>
      </c>
      <c r="AH1537" s="29">
        <v>6</v>
      </c>
      <c r="AI1537" s="29"/>
      <c r="AJ1537" s="29"/>
      <c r="AK1537" s="29">
        <v>5</v>
      </c>
      <c r="AL1537" s="29"/>
      <c r="AM1537" s="29"/>
      <c r="AN1537" s="29"/>
      <c r="AO1537" s="29"/>
      <c r="AP1537" s="29"/>
      <c r="AQ1537" s="29"/>
      <c r="AR1537" s="29">
        <v>2</v>
      </c>
      <c r="AS1537" s="29">
        <v>2</v>
      </c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>
        <v>1</v>
      </c>
      <c r="BF1537" s="29"/>
      <c r="BG1537" s="29"/>
      <c r="BH1537" s="29"/>
      <c r="BI1537" s="29">
        <v>1</v>
      </c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105</v>
      </c>
      <c r="F1538" s="26">
        <v>98</v>
      </c>
      <c r="G1538" s="26"/>
      <c r="H1538" s="26"/>
      <c r="I1538" s="26">
        <v>7</v>
      </c>
      <c r="J1538" s="26"/>
      <c r="K1538" s="26"/>
      <c r="L1538" s="26"/>
      <c r="M1538" s="26"/>
      <c r="N1538" s="26"/>
      <c r="O1538" s="26"/>
      <c r="P1538" s="26"/>
      <c r="Q1538" s="26"/>
      <c r="R1538" s="26">
        <v>7</v>
      </c>
      <c r="S1538" s="26"/>
      <c r="T1538" s="29">
        <v>21</v>
      </c>
      <c r="U1538" s="29">
        <v>4</v>
      </c>
      <c r="V1538" s="29">
        <v>6</v>
      </c>
      <c r="W1538" s="29">
        <v>9</v>
      </c>
      <c r="X1538" s="29">
        <v>2</v>
      </c>
      <c r="Y1538" s="29"/>
      <c r="Z1538" s="29"/>
      <c r="AA1538" s="29"/>
      <c r="AB1538" s="29">
        <v>1</v>
      </c>
      <c r="AC1538" s="29"/>
      <c r="AD1538" s="29">
        <v>3</v>
      </c>
      <c r="AE1538" s="29"/>
      <c r="AF1538" s="29"/>
      <c r="AG1538" s="29">
        <v>9</v>
      </c>
      <c r="AH1538" s="29">
        <v>6</v>
      </c>
      <c r="AI1538" s="29"/>
      <c r="AJ1538" s="29"/>
      <c r="AK1538" s="29">
        <v>57</v>
      </c>
      <c r="AL1538" s="29">
        <v>1</v>
      </c>
      <c r="AM1538" s="29"/>
      <c r="AN1538" s="29"/>
      <c r="AO1538" s="29"/>
      <c r="AP1538" s="29"/>
      <c r="AQ1538" s="29"/>
      <c r="AR1538" s="29">
        <v>19</v>
      </c>
      <c r="AS1538" s="29">
        <v>22</v>
      </c>
      <c r="AT1538" s="29"/>
      <c r="AU1538" s="29">
        <v>16</v>
      </c>
      <c r="AV1538" s="29">
        <v>1</v>
      </c>
      <c r="AW1538" s="29">
        <v>1</v>
      </c>
      <c r="AX1538" s="29">
        <v>5</v>
      </c>
      <c r="AY1538" s="29">
        <v>9</v>
      </c>
      <c r="AZ1538" s="29"/>
      <c r="BA1538" s="29"/>
      <c r="BB1538" s="29"/>
      <c r="BC1538" s="29"/>
      <c r="BD1538" s="29"/>
      <c r="BE1538" s="29">
        <v>2</v>
      </c>
      <c r="BF1538" s="29"/>
      <c r="BG1538" s="29"/>
      <c r="BH1538" s="29"/>
      <c r="BI1538" s="29"/>
      <c r="BJ1538" s="29"/>
      <c r="BK1538" s="29"/>
      <c r="BL1538" s="29">
        <v>3</v>
      </c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33</v>
      </c>
      <c r="F1539" s="26">
        <v>31</v>
      </c>
      <c r="G1539" s="26"/>
      <c r="H1539" s="26">
        <v>2</v>
      </c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>
        <v>6</v>
      </c>
      <c r="U1539" s="29"/>
      <c r="V1539" s="29">
        <v>1</v>
      </c>
      <c r="W1539" s="29"/>
      <c r="X1539" s="29">
        <v>4</v>
      </c>
      <c r="Y1539" s="29">
        <v>1</v>
      </c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25</v>
      </c>
      <c r="AL1539" s="29"/>
      <c r="AM1539" s="29"/>
      <c r="AN1539" s="29"/>
      <c r="AO1539" s="29"/>
      <c r="AP1539" s="29">
        <v>3</v>
      </c>
      <c r="AQ1539" s="29">
        <v>1</v>
      </c>
      <c r="AR1539" s="29">
        <v>11</v>
      </c>
      <c r="AS1539" s="29">
        <v>6</v>
      </c>
      <c r="AT1539" s="29"/>
      <c r="AU1539" s="29">
        <v>7</v>
      </c>
      <c r="AV1539" s="29"/>
      <c r="AW1539" s="29"/>
      <c r="AX1539" s="29"/>
      <c r="AY1539" s="29">
        <v>4</v>
      </c>
      <c r="AZ1539" s="29">
        <v>3</v>
      </c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>
        <v>4</v>
      </c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>
        <v>11</v>
      </c>
      <c r="F1542" s="26">
        <v>8</v>
      </c>
      <c r="G1542" s="26"/>
      <c r="H1542" s="26"/>
      <c r="I1542" s="26">
        <v>3</v>
      </c>
      <c r="J1542" s="26"/>
      <c r="K1542" s="26">
        <v>1</v>
      </c>
      <c r="L1542" s="26">
        <v>1</v>
      </c>
      <c r="M1542" s="26"/>
      <c r="N1542" s="26"/>
      <c r="O1542" s="26"/>
      <c r="P1542" s="26"/>
      <c r="Q1542" s="26"/>
      <c r="R1542" s="26">
        <v>1</v>
      </c>
      <c r="S1542" s="26"/>
      <c r="T1542" s="29">
        <v>2</v>
      </c>
      <c r="U1542" s="29">
        <v>1</v>
      </c>
      <c r="V1542" s="29">
        <v>1</v>
      </c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>
        <v>1</v>
      </c>
      <c r="AI1542" s="29"/>
      <c r="AJ1542" s="29"/>
      <c r="AK1542" s="29">
        <v>5</v>
      </c>
      <c r="AL1542" s="29"/>
      <c r="AM1542" s="29"/>
      <c r="AN1542" s="29"/>
      <c r="AO1542" s="29"/>
      <c r="AP1542" s="29"/>
      <c r="AQ1542" s="29"/>
      <c r="AR1542" s="29">
        <v>4</v>
      </c>
      <c r="AS1542" s="29">
        <v>2</v>
      </c>
      <c r="AT1542" s="29"/>
      <c r="AU1542" s="29">
        <v>1</v>
      </c>
      <c r="AV1542" s="29"/>
      <c r="AW1542" s="29"/>
      <c r="AX1542" s="29"/>
      <c r="AY1542" s="29">
        <v>1</v>
      </c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>
        <v>4</v>
      </c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4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99" t="s">
        <v>2357</v>
      </c>
      <c r="BA1546" s="199"/>
      <c r="BB1546" s="147"/>
      <c r="BC1546" s="200"/>
      <c r="BD1546" s="200"/>
      <c r="BE1546" s="200"/>
      <c r="BF1546" s="148"/>
      <c r="BG1546" s="201" t="s">
        <v>2380</v>
      </c>
      <c r="BH1546" s="202"/>
      <c r="BI1546" s="202"/>
      <c r="BK1546" s="147"/>
      <c r="BL1546" s="147"/>
      <c r="BM1546" s="95"/>
    </row>
    <row r="1547" spans="1:65" s="84" customFormat="1" ht="19.5" customHeight="1">
      <c r="A1547" s="96"/>
      <c r="B1547" s="97"/>
      <c r="C1547" s="175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203" t="s">
        <v>2352</v>
      </c>
      <c r="BD1547" s="203"/>
      <c r="BE1547" s="203"/>
      <c r="BF1547" s="148"/>
      <c r="BG1547" s="203" t="s">
        <v>2353</v>
      </c>
      <c r="BH1547" s="203"/>
      <c r="BI1547" s="203"/>
      <c r="BK1547" s="147"/>
      <c r="BL1547" s="147"/>
      <c r="BM1547" s="100"/>
    </row>
    <row r="1548" spans="1:65" ht="12.75" customHeight="1">
      <c r="A1548" s="7"/>
      <c r="B1548" s="12"/>
      <c r="C1548" s="169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2358</v>
      </c>
      <c r="BA1548" s="204"/>
      <c r="BB1548" s="147"/>
      <c r="BC1548" s="200"/>
      <c r="BD1548" s="200"/>
      <c r="BE1548" s="200"/>
      <c r="BF1548" s="148"/>
      <c r="BG1548" s="201" t="s">
        <v>2381</v>
      </c>
      <c r="BH1548" s="202"/>
      <c r="BI1548" s="202"/>
      <c r="BK1548" s="147"/>
      <c r="BL1548" s="147"/>
      <c r="BM1548" s="47"/>
    </row>
    <row r="1549" spans="1:68" s="84" customFormat="1" ht="19.5" customHeight="1">
      <c r="A1549" s="7"/>
      <c r="B1549" s="86"/>
      <c r="C1549" s="170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203" t="s">
        <v>2352</v>
      </c>
      <c r="BD1549" s="203"/>
      <c r="BE1549" s="203"/>
      <c r="BF1549" s="147"/>
      <c r="BG1549" s="203" t="s">
        <v>2353</v>
      </c>
      <c r="BH1549" s="203"/>
      <c r="BI1549" s="203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205" t="s">
        <v>2382</v>
      </c>
      <c r="BC1551" s="205"/>
      <c r="BD1551" s="205"/>
      <c r="BE1551" s="147"/>
      <c r="BF1551" s="206" t="s">
        <v>2356</v>
      </c>
      <c r="BG1551" s="206"/>
      <c r="BH1551" s="206"/>
      <c r="BI1551" s="207" t="s">
        <v>2383</v>
      </c>
      <c r="BJ1551" s="207"/>
      <c r="BK1551" s="207"/>
      <c r="BL1551" s="207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208" t="s">
        <v>2384</v>
      </c>
      <c r="BC1553" s="208"/>
      <c r="BD1553" s="208"/>
      <c r="BF1553" s="209" t="s">
        <v>2385</v>
      </c>
      <c r="BG1553" s="209"/>
      <c r="BH1553" s="209"/>
      <c r="BI1553" s="209"/>
      <c r="BJ1553" s="147"/>
      <c r="BK1553" s="147"/>
      <c r="BL1553" s="147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&amp;LCD2A7383&amp;CФорма № 6-8, Підрозділ: Деснянський районний суд м.Чернігова,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1536">
      <selection activeCell="L1548" sqref="L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1"/>
      <c r="D5" s="211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1" t="s">
        <v>1498</v>
      </c>
      <c r="B6" s="213" t="s">
        <v>925</v>
      </c>
      <c r="C6" s="215" t="s">
        <v>84</v>
      </c>
      <c r="D6" s="57"/>
      <c r="E6" s="176" t="s">
        <v>1503</v>
      </c>
      <c r="F6" s="176" t="s">
        <v>1504</v>
      </c>
      <c r="G6" s="210"/>
      <c r="H6" s="210"/>
      <c r="I6" s="210"/>
      <c r="J6" s="210"/>
      <c r="K6" s="210"/>
      <c r="L6" s="210"/>
      <c r="M6" s="210"/>
      <c r="N6" s="176" t="s">
        <v>1516</v>
      </c>
      <c r="O6" s="176"/>
      <c r="P6" s="176"/>
      <c r="Q6" s="176"/>
      <c r="R6" s="176"/>
      <c r="S6" s="176"/>
      <c r="T6" s="176"/>
      <c r="U6" s="178" t="s">
        <v>1526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0"/>
      <c r="AM6" s="176" t="s">
        <v>1543</v>
      </c>
      <c r="AN6" s="210"/>
      <c r="AO6" s="210"/>
      <c r="AP6" s="210"/>
      <c r="AQ6" s="210"/>
      <c r="AR6" s="210"/>
      <c r="AS6" s="210"/>
      <c r="AT6" s="176" t="s">
        <v>1553</v>
      </c>
      <c r="AU6" s="176" t="s">
        <v>1551</v>
      </c>
      <c r="AV6" s="176" t="s">
        <v>1552</v>
      </c>
      <c r="AW6" s="176" t="s">
        <v>1554</v>
      </c>
      <c r="AX6" s="176"/>
      <c r="AY6" s="176"/>
      <c r="AZ6" s="176"/>
      <c r="BA6" s="176" t="s">
        <v>1557</v>
      </c>
      <c r="BB6" s="176"/>
      <c r="BC6" s="176"/>
      <c r="BD6" s="176"/>
      <c r="BE6" s="176" t="s">
        <v>1557</v>
      </c>
      <c r="BF6" s="176"/>
      <c r="BG6" s="176"/>
      <c r="BH6" s="176" t="s">
        <v>1566</v>
      </c>
      <c r="BI6" s="176"/>
      <c r="BJ6" s="176"/>
      <c r="BK6" s="176"/>
      <c r="BL6" s="176"/>
      <c r="BM6" s="176"/>
      <c r="BN6" s="176"/>
      <c r="BO6" s="176"/>
      <c r="BP6" s="176"/>
      <c r="BQ6" s="176"/>
    </row>
    <row r="7" spans="1:69" ht="21.75" customHeight="1">
      <c r="A7" s="210"/>
      <c r="B7" s="214"/>
      <c r="C7" s="215"/>
      <c r="D7" s="57"/>
      <c r="E7" s="176"/>
      <c r="F7" s="176" t="s">
        <v>1505</v>
      </c>
      <c r="G7" s="176" t="s">
        <v>1506</v>
      </c>
      <c r="H7" s="176" t="s">
        <v>1509</v>
      </c>
      <c r="I7" s="176" t="s">
        <v>1510</v>
      </c>
      <c r="J7" s="176"/>
      <c r="K7" s="176"/>
      <c r="L7" s="176" t="s">
        <v>1514</v>
      </c>
      <c r="M7" s="176"/>
      <c r="N7" s="176" t="s">
        <v>1517</v>
      </c>
      <c r="O7" s="176" t="s">
        <v>1519</v>
      </c>
      <c r="P7" s="176" t="s">
        <v>1520</v>
      </c>
      <c r="Q7" s="176" t="s">
        <v>1518</v>
      </c>
      <c r="R7" s="176" t="s">
        <v>1522</v>
      </c>
      <c r="S7" s="176" t="s">
        <v>1521</v>
      </c>
      <c r="T7" s="176" t="s">
        <v>1524</v>
      </c>
      <c r="U7" s="176" t="s">
        <v>1527</v>
      </c>
      <c r="V7" s="176" t="s">
        <v>1523</v>
      </c>
      <c r="W7" s="176" t="s">
        <v>1525</v>
      </c>
      <c r="X7" s="176" t="s">
        <v>1530</v>
      </c>
      <c r="Y7" s="176" t="s">
        <v>1528</v>
      </c>
      <c r="Z7" s="176" t="s">
        <v>1529</v>
      </c>
      <c r="AA7" s="176" t="s">
        <v>1532</v>
      </c>
      <c r="AB7" s="176" t="s">
        <v>1531</v>
      </c>
      <c r="AC7" s="176" t="s">
        <v>1534</v>
      </c>
      <c r="AD7" s="176" t="s">
        <v>1536</v>
      </c>
      <c r="AE7" s="176" t="s">
        <v>1533</v>
      </c>
      <c r="AF7" s="176" t="s">
        <v>1535</v>
      </c>
      <c r="AG7" s="176" t="s">
        <v>1537</v>
      </c>
      <c r="AH7" s="176" t="s">
        <v>1539</v>
      </c>
      <c r="AI7" s="176" t="s">
        <v>1538</v>
      </c>
      <c r="AJ7" s="176" t="s">
        <v>1541</v>
      </c>
      <c r="AK7" s="176" t="s">
        <v>1540</v>
      </c>
      <c r="AL7" s="176" t="s">
        <v>1542</v>
      </c>
      <c r="AM7" s="176" t="s">
        <v>1544</v>
      </c>
      <c r="AN7" s="176" t="s">
        <v>1547</v>
      </c>
      <c r="AO7" s="176" t="s">
        <v>1545</v>
      </c>
      <c r="AP7" s="176" t="s">
        <v>1546</v>
      </c>
      <c r="AQ7" s="176" t="s">
        <v>1548</v>
      </c>
      <c r="AR7" s="176" t="s">
        <v>1549</v>
      </c>
      <c r="AS7" s="176" t="s">
        <v>1550</v>
      </c>
      <c r="AT7" s="176"/>
      <c r="AU7" s="176"/>
      <c r="AV7" s="176"/>
      <c r="AW7" s="216" t="s">
        <v>1472</v>
      </c>
      <c r="AX7" s="176" t="s">
        <v>1467</v>
      </c>
      <c r="AY7" s="176"/>
      <c r="AZ7" s="176"/>
      <c r="BA7" s="176" t="s">
        <v>1558</v>
      </c>
      <c r="BB7" s="176" t="s">
        <v>1559</v>
      </c>
      <c r="BC7" s="176" t="s">
        <v>1561</v>
      </c>
      <c r="BD7" s="176" t="s">
        <v>1562</v>
      </c>
      <c r="BE7" s="176" t="s">
        <v>1563</v>
      </c>
      <c r="BF7" s="176" t="s">
        <v>1564</v>
      </c>
      <c r="BG7" s="176" t="s">
        <v>1565</v>
      </c>
      <c r="BH7" s="176" t="s">
        <v>1567</v>
      </c>
      <c r="BI7" s="176" t="s">
        <v>1569</v>
      </c>
      <c r="BJ7" s="176"/>
      <c r="BK7" s="176"/>
      <c r="BL7" s="176"/>
      <c r="BM7" s="176" t="s">
        <v>1570</v>
      </c>
      <c r="BN7" s="176"/>
      <c r="BO7" s="217" t="s">
        <v>1572</v>
      </c>
      <c r="BP7" s="217"/>
      <c r="BQ7" s="217"/>
    </row>
    <row r="8" spans="1:69" ht="12.75" customHeight="1">
      <c r="A8" s="210"/>
      <c r="B8" s="214"/>
      <c r="C8" s="215"/>
      <c r="D8" s="57"/>
      <c r="E8" s="176"/>
      <c r="F8" s="176"/>
      <c r="G8" s="176"/>
      <c r="H8" s="176"/>
      <c r="I8" s="176" t="s">
        <v>1511</v>
      </c>
      <c r="J8" s="176" t="s">
        <v>1507</v>
      </c>
      <c r="K8" s="176"/>
      <c r="L8" s="176" t="s">
        <v>1515</v>
      </c>
      <c r="M8" s="176" t="s">
        <v>1512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1555</v>
      </c>
      <c r="AY8" s="176" t="s">
        <v>1556</v>
      </c>
      <c r="AZ8" s="176" t="s">
        <v>1560</v>
      </c>
      <c r="BA8" s="176"/>
      <c r="BB8" s="176"/>
      <c r="BC8" s="176"/>
      <c r="BD8" s="176"/>
      <c r="BE8" s="176"/>
      <c r="BF8" s="176"/>
      <c r="BG8" s="176"/>
      <c r="BH8" s="176"/>
      <c r="BI8" s="216" t="s">
        <v>1472</v>
      </c>
      <c r="BJ8" s="176" t="s">
        <v>1467</v>
      </c>
      <c r="BK8" s="176"/>
      <c r="BL8" s="176"/>
      <c r="BM8" s="176"/>
      <c r="BN8" s="176"/>
      <c r="BO8" s="217"/>
      <c r="BP8" s="217"/>
      <c r="BQ8" s="217"/>
    </row>
    <row r="9" spans="1:69" ht="12.75" customHeight="1">
      <c r="A9" s="210"/>
      <c r="B9" s="214"/>
      <c r="C9" s="215"/>
      <c r="D9" s="57"/>
      <c r="E9" s="176"/>
      <c r="F9" s="176"/>
      <c r="G9" s="176"/>
      <c r="H9" s="176"/>
      <c r="I9" s="176"/>
      <c r="J9" s="176" t="s">
        <v>1508</v>
      </c>
      <c r="K9" s="176" t="s">
        <v>1513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6"/>
      <c r="BJ9" s="176" t="s">
        <v>1568</v>
      </c>
      <c r="BK9" s="176" t="s">
        <v>1452</v>
      </c>
      <c r="BL9" s="176" t="s">
        <v>1466</v>
      </c>
      <c r="BM9" s="216" t="s">
        <v>1472</v>
      </c>
      <c r="BN9" s="176" t="s">
        <v>1571</v>
      </c>
      <c r="BO9" s="176" t="s">
        <v>1573</v>
      </c>
      <c r="BP9" s="176" t="s">
        <v>1574</v>
      </c>
      <c r="BQ9" s="176" t="s">
        <v>1605</v>
      </c>
    </row>
    <row r="10" spans="1:69" ht="66" customHeight="1">
      <c r="A10" s="210"/>
      <c r="B10" s="214"/>
      <c r="C10" s="215"/>
      <c r="D10" s="57"/>
      <c r="E10" s="212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6"/>
      <c r="BJ10" s="210"/>
      <c r="BK10" s="176"/>
      <c r="BL10" s="176"/>
      <c r="BM10" s="216"/>
      <c r="BN10" s="176"/>
      <c r="BO10" s="176"/>
      <c r="BP10" s="176"/>
      <c r="BQ10" s="176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5</v>
      </c>
      <c r="F31" s="26">
        <f aca="true" t="shared" si="1" ref="F31:BQ31">SUM(F32:F95)</f>
        <v>5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1</v>
      </c>
      <c r="P31" s="26">
        <f t="shared" si="1"/>
        <v>1</v>
      </c>
      <c r="Q31" s="26">
        <f t="shared" si="1"/>
        <v>0</v>
      </c>
      <c r="R31" s="26">
        <f t="shared" si="1"/>
        <v>2</v>
      </c>
      <c r="S31" s="26">
        <f t="shared" si="1"/>
        <v>1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2</v>
      </c>
      <c r="AD31" s="26">
        <f t="shared" si="1"/>
        <v>1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1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1</v>
      </c>
      <c r="AN31" s="26">
        <f t="shared" si="1"/>
        <v>0</v>
      </c>
      <c r="AO31" s="26">
        <f t="shared" si="1"/>
        <v>2</v>
      </c>
      <c r="AP31" s="26">
        <f t="shared" si="1"/>
        <v>1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937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944</v>
      </c>
      <c r="C42" s="18" t="s">
        <v>101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/>
      <c r="Q42" s="26"/>
      <c r="R42" s="29"/>
      <c r="S42" s="29">
        <v>1</v>
      </c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v>1</v>
      </c>
      <c r="AH42" s="29"/>
      <c r="AI42" s="29"/>
      <c r="AJ42" s="26"/>
      <c r="AK42" s="26"/>
      <c r="AL42" s="26"/>
      <c r="AM42" s="29"/>
      <c r="AN42" s="29"/>
      <c r="AO42" s="29">
        <v>1</v>
      </c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945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946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 hidden="1">
      <c r="A48" s="5">
        <v>35</v>
      </c>
      <c r="B48" s="10" t="s">
        <v>948</v>
      </c>
      <c r="C48" s="18" t="s">
        <v>105</v>
      </c>
      <c r="D48" s="18"/>
      <c r="E48" s="26"/>
      <c r="F48" s="29"/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/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949</v>
      </c>
      <c r="C49" s="18" t="s">
        <v>105</v>
      </c>
      <c r="D49" s="18"/>
      <c r="E49" s="26">
        <v>4</v>
      </c>
      <c r="F49" s="29">
        <v>4</v>
      </c>
      <c r="G49" s="29"/>
      <c r="H49" s="26"/>
      <c r="I49" s="26"/>
      <c r="J49" s="29"/>
      <c r="K49" s="29"/>
      <c r="L49" s="29"/>
      <c r="M49" s="29"/>
      <c r="N49" s="26"/>
      <c r="O49" s="29">
        <v>1</v>
      </c>
      <c r="P49" s="29">
        <v>1</v>
      </c>
      <c r="Q49" s="26"/>
      <c r="R49" s="29">
        <v>2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>
        <v>2</v>
      </c>
      <c r="AD49" s="29">
        <v>1</v>
      </c>
      <c r="AE49" s="29"/>
      <c r="AF49" s="29"/>
      <c r="AG49" s="29"/>
      <c r="AH49" s="29"/>
      <c r="AI49" s="29">
        <v>1</v>
      </c>
      <c r="AJ49" s="26"/>
      <c r="AK49" s="26"/>
      <c r="AL49" s="26"/>
      <c r="AM49" s="29">
        <v>1</v>
      </c>
      <c r="AN49" s="29"/>
      <c r="AO49" s="29">
        <v>1</v>
      </c>
      <c r="AP49" s="29">
        <v>1</v>
      </c>
      <c r="AQ49" s="29">
        <v>1</v>
      </c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1009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1</v>
      </c>
      <c r="F128" s="26">
        <f aca="true" t="shared" si="4" ref="F128:BQ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1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1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1053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1057</v>
      </c>
      <c r="C165" s="18" t="s">
        <v>148</v>
      </c>
      <c r="D165" s="18"/>
      <c r="E165" s="26">
        <v>1</v>
      </c>
      <c r="F165" s="29">
        <v>1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1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1</v>
      </c>
      <c r="AJ165" s="26"/>
      <c r="AK165" s="26"/>
      <c r="AL165" s="26"/>
      <c r="AM165" s="29"/>
      <c r="AN165" s="29"/>
      <c r="AO165" s="29"/>
      <c r="AP165" s="29">
        <v>1</v>
      </c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1058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75</v>
      </c>
      <c r="F202" s="26">
        <f aca="true" t="shared" si="5" ref="F202:AJ202">SUM(F203:F247)</f>
        <v>74</v>
      </c>
      <c r="G202" s="26">
        <f t="shared" si="5"/>
        <v>1</v>
      </c>
      <c r="H202" s="26">
        <f t="shared" si="5"/>
        <v>8</v>
      </c>
      <c r="I202" s="26">
        <f t="shared" si="5"/>
        <v>7</v>
      </c>
      <c r="J202" s="26">
        <f t="shared" si="5"/>
        <v>0</v>
      </c>
      <c r="K202" s="26">
        <f t="shared" si="5"/>
        <v>0</v>
      </c>
      <c r="L202" s="26">
        <f t="shared" si="5"/>
        <v>13</v>
      </c>
      <c r="M202" s="26">
        <f t="shared" si="5"/>
        <v>0</v>
      </c>
      <c r="N202" s="26">
        <f t="shared" si="5"/>
        <v>2</v>
      </c>
      <c r="O202" s="26">
        <f t="shared" si="5"/>
        <v>1</v>
      </c>
      <c r="P202" s="26">
        <f t="shared" si="5"/>
        <v>15</v>
      </c>
      <c r="Q202" s="26">
        <f t="shared" si="5"/>
        <v>16</v>
      </c>
      <c r="R202" s="26">
        <f t="shared" si="5"/>
        <v>38</v>
      </c>
      <c r="S202" s="26">
        <f t="shared" si="5"/>
        <v>3</v>
      </c>
      <c r="T202" s="26">
        <f t="shared" si="5"/>
        <v>0</v>
      </c>
      <c r="U202" s="26">
        <f t="shared" si="5"/>
        <v>3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2</v>
      </c>
      <c r="AF202" s="26">
        <f t="shared" si="5"/>
        <v>0</v>
      </c>
      <c r="AG202" s="26">
        <f t="shared" si="5"/>
        <v>3</v>
      </c>
      <c r="AH202" s="26">
        <f t="shared" si="5"/>
        <v>0</v>
      </c>
      <c r="AI202" s="26">
        <f t="shared" si="5"/>
        <v>65</v>
      </c>
      <c r="AJ202" s="26">
        <f t="shared" si="5"/>
        <v>31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4</v>
      </c>
      <c r="AN202" s="26">
        <f t="shared" si="6"/>
        <v>1</v>
      </c>
      <c r="AO202" s="26">
        <f t="shared" si="6"/>
        <v>26</v>
      </c>
      <c r="AP202" s="26">
        <f t="shared" si="6"/>
        <v>36</v>
      </c>
      <c r="AQ202" s="26">
        <f t="shared" si="6"/>
        <v>7</v>
      </c>
      <c r="AR202" s="26">
        <f t="shared" si="6"/>
        <v>1</v>
      </c>
      <c r="AS202" s="26">
        <f t="shared" si="6"/>
        <v>0</v>
      </c>
      <c r="AT202" s="26">
        <f t="shared" si="6"/>
        <v>1</v>
      </c>
      <c r="AU202" s="26">
        <f t="shared" si="6"/>
        <v>12</v>
      </c>
      <c r="AV202" s="26">
        <f t="shared" si="6"/>
        <v>5</v>
      </c>
      <c r="AW202" s="26">
        <f t="shared" si="6"/>
        <v>36</v>
      </c>
      <c r="AX202" s="26">
        <f t="shared" si="6"/>
        <v>15</v>
      </c>
      <c r="AY202" s="26">
        <f t="shared" si="6"/>
        <v>6</v>
      </c>
      <c r="AZ202" s="26">
        <f t="shared" si="6"/>
        <v>15</v>
      </c>
      <c r="BA202" s="26">
        <f t="shared" si="6"/>
        <v>0</v>
      </c>
      <c r="BB202" s="26">
        <f t="shared" si="6"/>
        <v>1</v>
      </c>
      <c r="BC202" s="26">
        <f t="shared" si="6"/>
        <v>31</v>
      </c>
      <c r="BD202" s="26">
        <f t="shared" si="6"/>
        <v>0</v>
      </c>
      <c r="BE202" s="26">
        <f t="shared" si="6"/>
        <v>0</v>
      </c>
      <c r="BF202" s="26">
        <f t="shared" si="6"/>
        <v>4</v>
      </c>
      <c r="BG202" s="26">
        <f t="shared" si="6"/>
        <v>0</v>
      </c>
      <c r="BH202" s="26">
        <f t="shared" si="6"/>
        <v>18</v>
      </c>
      <c r="BI202" s="26">
        <f t="shared" si="6"/>
        <v>5</v>
      </c>
      <c r="BJ202" s="26">
        <f t="shared" si="6"/>
        <v>4</v>
      </c>
      <c r="BK202" s="26">
        <f t="shared" si="6"/>
        <v>1</v>
      </c>
      <c r="BL202" s="26">
        <f t="shared" si="6"/>
        <v>0</v>
      </c>
      <c r="BM202" s="26">
        <f t="shared" si="6"/>
        <v>6</v>
      </c>
      <c r="BN202" s="26">
        <f t="shared" si="6"/>
        <v>4</v>
      </c>
      <c r="BO202" s="26">
        <f t="shared" si="6"/>
        <v>0</v>
      </c>
      <c r="BP202" s="26">
        <f t="shared" si="6"/>
        <v>7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20</v>
      </c>
      <c r="F203" s="29">
        <v>20</v>
      </c>
      <c r="G203" s="29"/>
      <c r="H203" s="26">
        <v>3</v>
      </c>
      <c r="I203" s="26"/>
      <c r="J203" s="29"/>
      <c r="K203" s="29"/>
      <c r="L203" s="29">
        <v>2</v>
      </c>
      <c r="M203" s="29"/>
      <c r="N203" s="26"/>
      <c r="O203" s="29"/>
      <c r="P203" s="29">
        <v>5</v>
      </c>
      <c r="Q203" s="26">
        <v>7</v>
      </c>
      <c r="R203" s="29">
        <v>8</v>
      </c>
      <c r="S203" s="29"/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>
        <v>2</v>
      </c>
      <c r="AF203" s="29"/>
      <c r="AG203" s="29">
        <v>1</v>
      </c>
      <c r="AH203" s="29"/>
      <c r="AI203" s="29">
        <v>16</v>
      </c>
      <c r="AJ203" s="26">
        <v>1</v>
      </c>
      <c r="AK203" s="26"/>
      <c r="AL203" s="26"/>
      <c r="AM203" s="29"/>
      <c r="AN203" s="29"/>
      <c r="AO203" s="29">
        <v>10</v>
      </c>
      <c r="AP203" s="29">
        <v>9</v>
      </c>
      <c r="AQ203" s="29">
        <v>1</v>
      </c>
      <c r="AR203" s="26"/>
      <c r="AS203" s="26"/>
      <c r="AT203" s="29"/>
      <c r="AU203" s="26">
        <v>8</v>
      </c>
      <c r="AV203" s="29">
        <v>1</v>
      </c>
      <c r="AW203" s="29">
        <v>2</v>
      </c>
      <c r="AX203" s="29">
        <v>2</v>
      </c>
      <c r="AY203" s="29"/>
      <c r="AZ203" s="29"/>
      <c r="BA203" s="26"/>
      <c r="BB203" s="26"/>
      <c r="BC203" s="26"/>
      <c r="BD203" s="26"/>
      <c r="BE203" s="29"/>
      <c r="BF203" s="29">
        <v>2</v>
      </c>
      <c r="BG203" s="29"/>
      <c r="BH203" s="29"/>
      <c r="BI203" s="29">
        <v>1</v>
      </c>
      <c r="BJ203" s="29">
        <v>1</v>
      </c>
      <c r="BK203" s="29"/>
      <c r="BL203" s="29"/>
      <c r="BM203" s="29">
        <v>1</v>
      </c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28</v>
      </c>
      <c r="F204" s="29">
        <v>27</v>
      </c>
      <c r="G204" s="29">
        <v>1</v>
      </c>
      <c r="H204" s="26">
        <v>3</v>
      </c>
      <c r="I204" s="26">
        <v>2</v>
      </c>
      <c r="J204" s="29"/>
      <c r="K204" s="29"/>
      <c r="L204" s="29">
        <v>2</v>
      </c>
      <c r="M204" s="29"/>
      <c r="N204" s="26">
        <v>2</v>
      </c>
      <c r="O204" s="29">
        <v>1</v>
      </c>
      <c r="P204" s="29">
        <v>2</v>
      </c>
      <c r="Q204" s="26">
        <v>3</v>
      </c>
      <c r="R204" s="29">
        <v>19</v>
      </c>
      <c r="S204" s="29">
        <v>1</v>
      </c>
      <c r="T204" s="29"/>
      <c r="U204" s="29">
        <v>1</v>
      </c>
      <c r="V204" s="26"/>
      <c r="W204" s="29"/>
      <c r="X204" s="29"/>
      <c r="Y204" s="29"/>
      <c r="Z204" s="29"/>
      <c r="AA204" s="29"/>
      <c r="AB204" s="29"/>
      <c r="AC204" s="29"/>
      <c r="AD204" s="29">
        <v>2</v>
      </c>
      <c r="AE204" s="29"/>
      <c r="AF204" s="29"/>
      <c r="AG204" s="29"/>
      <c r="AH204" s="29"/>
      <c r="AI204" s="29">
        <v>25</v>
      </c>
      <c r="AJ204" s="26">
        <v>18</v>
      </c>
      <c r="AK204" s="26"/>
      <c r="AL204" s="26"/>
      <c r="AM204" s="29"/>
      <c r="AN204" s="29"/>
      <c r="AO204" s="29">
        <v>13</v>
      </c>
      <c r="AP204" s="29">
        <v>11</v>
      </c>
      <c r="AQ204" s="29">
        <v>3</v>
      </c>
      <c r="AR204" s="26">
        <v>1</v>
      </c>
      <c r="AS204" s="26"/>
      <c r="AT204" s="29">
        <v>1</v>
      </c>
      <c r="AU204" s="26">
        <v>1</v>
      </c>
      <c r="AV204" s="29"/>
      <c r="AW204" s="29">
        <v>20</v>
      </c>
      <c r="AX204" s="29">
        <v>7</v>
      </c>
      <c r="AY204" s="29">
        <v>3</v>
      </c>
      <c r="AZ204" s="29">
        <v>10</v>
      </c>
      <c r="BA204" s="26"/>
      <c r="BB204" s="26"/>
      <c r="BC204" s="26">
        <v>19</v>
      </c>
      <c r="BD204" s="26"/>
      <c r="BE204" s="29"/>
      <c r="BF204" s="29">
        <v>1</v>
      </c>
      <c r="BG204" s="29"/>
      <c r="BH204" s="29">
        <v>9</v>
      </c>
      <c r="BI204" s="29">
        <v>2</v>
      </c>
      <c r="BJ204" s="29">
        <v>1</v>
      </c>
      <c r="BK204" s="29">
        <v>1</v>
      </c>
      <c r="BL204" s="29"/>
      <c r="BM204" s="29">
        <v>4</v>
      </c>
      <c r="BN204" s="29">
        <v>3</v>
      </c>
      <c r="BO204" s="29"/>
      <c r="BP204" s="26">
        <v>5</v>
      </c>
      <c r="BQ204" s="26"/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10</v>
      </c>
      <c r="F205" s="29">
        <v>10</v>
      </c>
      <c r="G205" s="29"/>
      <c r="H205" s="26"/>
      <c r="I205" s="26">
        <v>5</v>
      </c>
      <c r="J205" s="29"/>
      <c r="K205" s="29"/>
      <c r="L205" s="29">
        <v>2</v>
      </c>
      <c r="M205" s="29"/>
      <c r="N205" s="26"/>
      <c r="O205" s="29"/>
      <c r="P205" s="29">
        <v>4</v>
      </c>
      <c r="Q205" s="26">
        <v>4</v>
      </c>
      <c r="R205" s="29">
        <v>2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>
        <v>1</v>
      </c>
      <c r="AH205" s="29"/>
      <c r="AI205" s="29">
        <v>9</v>
      </c>
      <c r="AJ205" s="26">
        <v>3</v>
      </c>
      <c r="AK205" s="26"/>
      <c r="AL205" s="26"/>
      <c r="AM205" s="29"/>
      <c r="AN205" s="29"/>
      <c r="AO205" s="29">
        <v>3</v>
      </c>
      <c r="AP205" s="29">
        <v>7</v>
      </c>
      <c r="AQ205" s="29"/>
      <c r="AR205" s="26"/>
      <c r="AS205" s="26"/>
      <c r="AT205" s="29"/>
      <c r="AU205" s="26"/>
      <c r="AV205" s="29">
        <v>4</v>
      </c>
      <c r="AW205" s="29">
        <v>4</v>
      </c>
      <c r="AX205" s="29">
        <v>1</v>
      </c>
      <c r="AY205" s="29">
        <v>1</v>
      </c>
      <c r="AZ205" s="29">
        <v>2</v>
      </c>
      <c r="BA205" s="26"/>
      <c r="BB205" s="26"/>
      <c r="BC205" s="26">
        <v>4</v>
      </c>
      <c r="BD205" s="26"/>
      <c r="BE205" s="29"/>
      <c r="BF205" s="29"/>
      <c r="BG205" s="29"/>
      <c r="BH205" s="29">
        <v>2</v>
      </c>
      <c r="BI205" s="29">
        <v>1</v>
      </c>
      <c r="BJ205" s="29">
        <v>1</v>
      </c>
      <c r="BK205" s="29"/>
      <c r="BL205" s="29"/>
      <c r="BM205" s="29">
        <v>1</v>
      </c>
      <c r="BN205" s="29">
        <v>1</v>
      </c>
      <c r="BO205" s="29"/>
      <c r="BP205" s="26"/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1093</v>
      </c>
      <c r="C208" s="18" t="s">
        <v>171</v>
      </c>
      <c r="D208" s="18"/>
      <c r="E208" s="26">
        <v>3</v>
      </c>
      <c r="F208" s="29">
        <v>3</v>
      </c>
      <c r="G208" s="29"/>
      <c r="H208" s="26">
        <v>1</v>
      </c>
      <c r="I208" s="26"/>
      <c r="J208" s="29"/>
      <c r="K208" s="29"/>
      <c r="L208" s="29">
        <v>2</v>
      </c>
      <c r="M208" s="29"/>
      <c r="N208" s="26"/>
      <c r="O208" s="29"/>
      <c r="P208" s="29"/>
      <c r="Q208" s="26"/>
      <c r="R208" s="29">
        <v>2</v>
      </c>
      <c r="S208" s="29">
        <v>1</v>
      </c>
      <c r="T208" s="29"/>
      <c r="U208" s="29">
        <v>1</v>
      </c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2</v>
      </c>
      <c r="AJ208" s="26">
        <v>1</v>
      </c>
      <c r="AK208" s="26"/>
      <c r="AL208" s="26"/>
      <c r="AM208" s="29"/>
      <c r="AN208" s="29"/>
      <c r="AO208" s="29"/>
      <c r="AP208" s="29">
        <v>2</v>
      </c>
      <c r="AQ208" s="29">
        <v>1</v>
      </c>
      <c r="AR208" s="26"/>
      <c r="AS208" s="26"/>
      <c r="AT208" s="29"/>
      <c r="AU208" s="26">
        <v>1</v>
      </c>
      <c r="AV208" s="29"/>
      <c r="AW208" s="29">
        <v>1</v>
      </c>
      <c r="AX208" s="29">
        <v>1</v>
      </c>
      <c r="AY208" s="29"/>
      <c r="AZ208" s="29"/>
      <c r="BA208" s="26"/>
      <c r="BB208" s="26"/>
      <c r="BC208" s="26"/>
      <c r="BD208" s="26"/>
      <c r="BE208" s="29"/>
      <c r="BF208" s="29">
        <v>1</v>
      </c>
      <c r="BG208" s="29"/>
      <c r="BH208" s="29">
        <v>1</v>
      </c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1094</v>
      </c>
      <c r="C209" s="18" t="s">
        <v>171</v>
      </c>
      <c r="D209" s="18"/>
      <c r="E209" s="26">
        <v>8</v>
      </c>
      <c r="F209" s="29">
        <v>8</v>
      </c>
      <c r="G209" s="29"/>
      <c r="H209" s="26">
        <v>1</v>
      </c>
      <c r="I209" s="26"/>
      <c r="J209" s="29"/>
      <c r="K209" s="29"/>
      <c r="L209" s="29">
        <v>4</v>
      </c>
      <c r="M209" s="29"/>
      <c r="N209" s="26"/>
      <c r="O209" s="29"/>
      <c r="P209" s="29">
        <v>2</v>
      </c>
      <c r="Q209" s="26">
        <v>2</v>
      </c>
      <c r="R209" s="29">
        <v>4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>
        <v>1</v>
      </c>
      <c r="AH209" s="29"/>
      <c r="AI209" s="29">
        <v>7</v>
      </c>
      <c r="AJ209" s="26">
        <v>5</v>
      </c>
      <c r="AK209" s="26"/>
      <c r="AL209" s="26"/>
      <c r="AM209" s="29">
        <v>2</v>
      </c>
      <c r="AN209" s="29">
        <v>1</v>
      </c>
      <c r="AO209" s="29"/>
      <c r="AP209" s="29">
        <v>4</v>
      </c>
      <c r="AQ209" s="29">
        <v>1</v>
      </c>
      <c r="AR209" s="26"/>
      <c r="AS209" s="26"/>
      <c r="AT209" s="29"/>
      <c r="AU209" s="26">
        <v>1</v>
      </c>
      <c r="AV209" s="29"/>
      <c r="AW209" s="29">
        <v>6</v>
      </c>
      <c r="AX209" s="29">
        <v>2</v>
      </c>
      <c r="AY209" s="29">
        <v>1</v>
      </c>
      <c r="AZ209" s="29">
        <v>3</v>
      </c>
      <c r="BA209" s="26"/>
      <c r="BB209" s="26">
        <v>1</v>
      </c>
      <c r="BC209" s="26">
        <v>5</v>
      </c>
      <c r="BD209" s="26"/>
      <c r="BE209" s="29"/>
      <c r="BF209" s="29"/>
      <c r="BG209" s="29"/>
      <c r="BH209" s="29">
        <v>4</v>
      </c>
      <c r="BI209" s="29"/>
      <c r="BJ209" s="29"/>
      <c r="BK209" s="29"/>
      <c r="BL209" s="29"/>
      <c r="BM209" s="29"/>
      <c r="BN209" s="29"/>
      <c r="BO209" s="29"/>
      <c r="BP209" s="26">
        <v>2</v>
      </c>
      <c r="BQ209" s="26"/>
    </row>
    <row r="210" spans="1:69" ht="12.75" customHeight="1" hidden="1">
      <c r="A210" s="5">
        <v>197</v>
      </c>
      <c r="B210" s="10" t="s">
        <v>1095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1098</v>
      </c>
      <c r="C213" s="18" t="s">
        <v>172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>
        <v>1</v>
      </c>
      <c r="M213" s="29"/>
      <c r="N213" s="26"/>
      <c r="O213" s="29"/>
      <c r="P213" s="29"/>
      <c r="Q213" s="26"/>
      <c r="R213" s="29">
        <v>1</v>
      </c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>
        <v>1</v>
      </c>
      <c r="AJ213" s="26">
        <v>1</v>
      </c>
      <c r="AK213" s="26"/>
      <c r="AL213" s="26"/>
      <c r="AM213" s="29"/>
      <c r="AN213" s="29"/>
      <c r="AO213" s="29"/>
      <c r="AP213" s="29">
        <v>1</v>
      </c>
      <c r="AQ213" s="29"/>
      <c r="AR213" s="26"/>
      <c r="AS213" s="26"/>
      <c r="AT213" s="29"/>
      <c r="AU213" s="26"/>
      <c r="AV213" s="29"/>
      <c r="AW213" s="29">
        <v>1</v>
      </c>
      <c r="AX213" s="29">
        <v>1</v>
      </c>
      <c r="AY213" s="29"/>
      <c r="AZ213" s="29"/>
      <c r="BA213" s="26"/>
      <c r="BB213" s="26"/>
      <c r="BC213" s="26">
        <v>1</v>
      </c>
      <c r="BD213" s="26"/>
      <c r="BE213" s="29"/>
      <c r="BF213" s="29"/>
      <c r="BG213" s="29"/>
      <c r="BH213" s="29">
        <v>1</v>
      </c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1100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1108</v>
      </c>
      <c r="C223" s="18" t="s">
        <v>174</v>
      </c>
      <c r="D223" s="18"/>
      <c r="E223" s="26">
        <v>2</v>
      </c>
      <c r="F223" s="29">
        <v>2</v>
      </c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>
        <v>1</v>
      </c>
      <c r="S223" s="29">
        <v>1</v>
      </c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2</v>
      </c>
      <c r="AJ223" s="26"/>
      <c r="AK223" s="26"/>
      <c r="AL223" s="26"/>
      <c r="AM223" s="29">
        <v>1</v>
      </c>
      <c r="AN223" s="29"/>
      <c r="AO223" s="29"/>
      <c r="AP223" s="29"/>
      <c r="AQ223" s="29">
        <v>1</v>
      </c>
      <c r="AR223" s="26"/>
      <c r="AS223" s="26"/>
      <c r="AT223" s="29"/>
      <c r="AU223" s="26">
        <v>1</v>
      </c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1109</v>
      </c>
      <c r="C224" s="18" t="s">
        <v>174</v>
      </c>
      <c r="D224" s="18"/>
      <c r="E224" s="26">
        <v>2</v>
      </c>
      <c r="F224" s="29">
        <v>2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>
        <v>2</v>
      </c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2</v>
      </c>
      <c r="AJ224" s="26">
        <v>2</v>
      </c>
      <c r="AK224" s="26"/>
      <c r="AL224" s="26"/>
      <c r="AM224" s="29"/>
      <c r="AN224" s="29"/>
      <c r="AO224" s="29"/>
      <c r="AP224" s="29">
        <v>2</v>
      </c>
      <c r="AQ224" s="29"/>
      <c r="AR224" s="26"/>
      <c r="AS224" s="26"/>
      <c r="AT224" s="29"/>
      <c r="AU224" s="26"/>
      <c r="AV224" s="29"/>
      <c r="AW224" s="29">
        <v>2</v>
      </c>
      <c r="AX224" s="29">
        <v>1</v>
      </c>
      <c r="AY224" s="29">
        <v>1</v>
      </c>
      <c r="AZ224" s="29"/>
      <c r="BA224" s="26"/>
      <c r="BB224" s="26"/>
      <c r="BC224" s="26">
        <v>2</v>
      </c>
      <c r="BD224" s="26"/>
      <c r="BE224" s="29"/>
      <c r="BF224" s="29"/>
      <c r="BG224" s="29"/>
      <c r="BH224" s="29">
        <v>1</v>
      </c>
      <c r="BI224" s="29">
        <v>1</v>
      </c>
      <c r="BJ224" s="29">
        <v>1</v>
      </c>
      <c r="BK224" s="29"/>
      <c r="BL224" s="29"/>
      <c r="BM224" s="29"/>
      <c r="BN224" s="29"/>
      <c r="BO224" s="29"/>
      <c r="BP224" s="26"/>
      <c r="BQ224" s="26"/>
    </row>
    <row r="225" spans="1:69" ht="12.75" customHeight="1">
      <c r="A225" s="5">
        <v>212</v>
      </c>
      <c r="B225" s="10" t="s">
        <v>1110</v>
      </c>
      <c r="C225" s="18" t="s">
        <v>174</v>
      </c>
      <c r="D225" s="18"/>
      <c r="E225" s="26">
        <v>1</v>
      </c>
      <c r="F225" s="29">
        <v>1</v>
      </c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>
        <v>1</v>
      </c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>
        <v>1</v>
      </c>
      <c r="AJ225" s="26"/>
      <c r="AK225" s="26"/>
      <c r="AL225" s="26"/>
      <c r="AM225" s="29">
        <v>1</v>
      </c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1113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1114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1</v>
      </c>
      <c r="F248" s="26">
        <f aca="true" t="shared" si="7" ref="F248:BQ248">SUM(F249:F360)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1</v>
      </c>
      <c r="AJ248" s="26">
        <f t="shared" si="7"/>
        <v>1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1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1</v>
      </c>
      <c r="AX248" s="26">
        <f t="shared" si="7"/>
        <v>1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1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1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1171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>
      <c r="A297" s="5">
        <v>284</v>
      </c>
      <c r="B297" s="10" t="s">
        <v>1172</v>
      </c>
      <c r="C297" s="18" t="s">
        <v>199</v>
      </c>
      <c r="D297" s="18"/>
      <c r="E297" s="26">
        <v>1</v>
      </c>
      <c r="F297" s="29">
        <v>1</v>
      </c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>
        <v>1</v>
      </c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>
        <v>1</v>
      </c>
      <c r="AJ297" s="26">
        <v>1</v>
      </c>
      <c r="AK297" s="26"/>
      <c r="AL297" s="26"/>
      <c r="AM297" s="29"/>
      <c r="AN297" s="29"/>
      <c r="AO297" s="29"/>
      <c r="AP297" s="29"/>
      <c r="AQ297" s="29">
        <v>1</v>
      </c>
      <c r="AR297" s="26"/>
      <c r="AS297" s="26"/>
      <c r="AT297" s="29"/>
      <c r="AU297" s="26"/>
      <c r="AV297" s="29"/>
      <c r="AW297" s="29">
        <v>1</v>
      </c>
      <c r="AX297" s="29">
        <v>1</v>
      </c>
      <c r="AY297" s="29"/>
      <c r="AZ297" s="29"/>
      <c r="BA297" s="26"/>
      <c r="BB297" s="26"/>
      <c r="BC297" s="26"/>
      <c r="BD297" s="26"/>
      <c r="BE297" s="29"/>
      <c r="BF297" s="29"/>
      <c r="BG297" s="29">
        <v>1</v>
      </c>
      <c r="BH297" s="29"/>
      <c r="BI297" s="29"/>
      <c r="BJ297" s="29"/>
      <c r="BK297" s="29"/>
      <c r="BL297" s="29"/>
      <c r="BM297" s="29">
        <v>1</v>
      </c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244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6</v>
      </c>
      <c r="F402" s="26">
        <f aca="true" t="shared" si="9" ref="F402:BQ402">SUM(F403:F456)</f>
        <v>6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3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1</v>
      </c>
      <c r="R402" s="26">
        <f t="shared" si="9"/>
        <v>3</v>
      </c>
      <c r="S402" s="26">
        <f t="shared" si="9"/>
        <v>2</v>
      </c>
      <c r="T402" s="26">
        <f t="shared" si="9"/>
        <v>0</v>
      </c>
      <c r="U402" s="26">
        <f t="shared" si="9"/>
        <v>1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5</v>
      </c>
      <c r="AJ402" s="26">
        <f t="shared" si="9"/>
        <v>0</v>
      </c>
      <c r="AK402" s="26">
        <f t="shared" si="9"/>
        <v>0</v>
      </c>
      <c r="AL402" s="26">
        <f t="shared" si="9"/>
        <v>0</v>
      </c>
      <c r="AM402" s="26">
        <f t="shared" si="9"/>
        <v>2</v>
      </c>
      <c r="AN402" s="26">
        <f t="shared" si="9"/>
        <v>1</v>
      </c>
      <c r="AO402" s="26">
        <f t="shared" si="9"/>
        <v>1</v>
      </c>
      <c r="AP402" s="26">
        <f t="shared" si="9"/>
        <v>2</v>
      </c>
      <c r="AQ402" s="26">
        <f t="shared" si="9"/>
        <v>0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1</v>
      </c>
      <c r="AV402" s="26">
        <f t="shared" si="9"/>
        <v>0</v>
      </c>
      <c r="AW402" s="26">
        <f t="shared" si="9"/>
        <v>0</v>
      </c>
      <c r="AX402" s="26">
        <f t="shared" si="9"/>
        <v>0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>
      <c r="A415" s="5">
        <v>402</v>
      </c>
      <c r="B415" s="10" t="s">
        <v>1266</v>
      </c>
      <c r="C415" s="18" t="s">
        <v>261</v>
      </c>
      <c r="D415" s="18"/>
      <c r="E415" s="26">
        <v>1</v>
      </c>
      <c r="F415" s="29">
        <v>1</v>
      </c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>
        <v>1</v>
      </c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>
        <v>1</v>
      </c>
      <c r="AJ415" s="26"/>
      <c r="AK415" s="26"/>
      <c r="AL415" s="26"/>
      <c r="AM415" s="29"/>
      <c r="AN415" s="29"/>
      <c r="AO415" s="29"/>
      <c r="AP415" s="29">
        <v>1</v>
      </c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>
      <c r="A421" s="5">
        <v>408</v>
      </c>
      <c r="B421" s="10" t="s">
        <v>1269</v>
      </c>
      <c r="C421" s="18" t="s">
        <v>262</v>
      </c>
      <c r="D421" s="18"/>
      <c r="E421" s="26">
        <v>2</v>
      </c>
      <c r="F421" s="29">
        <v>2</v>
      </c>
      <c r="G421" s="29"/>
      <c r="H421" s="26"/>
      <c r="I421" s="26"/>
      <c r="J421" s="29"/>
      <c r="K421" s="29"/>
      <c r="L421" s="29">
        <v>1</v>
      </c>
      <c r="M421" s="29"/>
      <c r="N421" s="26"/>
      <c r="O421" s="29"/>
      <c r="P421" s="29"/>
      <c r="Q421" s="26">
        <v>1</v>
      </c>
      <c r="R421" s="29">
        <v>1</v>
      </c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>
        <v>2</v>
      </c>
      <c r="AJ421" s="26"/>
      <c r="AK421" s="26"/>
      <c r="AL421" s="26"/>
      <c r="AM421" s="29"/>
      <c r="AN421" s="29">
        <v>1</v>
      </c>
      <c r="AO421" s="29">
        <v>1</v>
      </c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1278</v>
      </c>
      <c r="C431" s="18" t="s">
        <v>266</v>
      </c>
      <c r="D431" s="18"/>
      <c r="E431" s="26">
        <v>1</v>
      </c>
      <c r="F431" s="29">
        <v>1</v>
      </c>
      <c r="G431" s="29"/>
      <c r="H431" s="26"/>
      <c r="I431" s="26"/>
      <c r="J431" s="29"/>
      <c r="K431" s="29"/>
      <c r="L431" s="29">
        <v>1</v>
      </c>
      <c r="M431" s="29"/>
      <c r="N431" s="26"/>
      <c r="O431" s="29"/>
      <c r="P431" s="29"/>
      <c r="Q431" s="26"/>
      <c r="R431" s="29">
        <v>1</v>
      </c>
      <c r="S431" s="29"/>
      <c r="T431" s="29"/>
      <c r="U431" s="29">
        <v>1</v>
      </c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6"/>
      <c r="AK431" s="26"/>
      <c r="AL431" s="26"/>
      <c r="AM431" s="29"/>
      <c r="AN431" s="29"/>
      <c r="AO431" s="29"/>
      <c r="AP431" s="29">
        <v>1</v>
      </c>
      <c r="AQ431" s="29"/>
      <c r="AR431" s="26"/>
      <c r="AS431" s="26"/>
      <c r="AT431" s="29"/>
      <c r="AU431" s="26"/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>
      <c r="A432" s="5">
        <v>419</v>
      </c>
      <c r="B432" s="10" t="s">
        <v>1279</v>
      </c>
      <c r="C432" s="18" t="s">
        <v>266</v>
      </c>
      <c r="D432" s="18"/>
      <c r="E432" s="26">
        <v>2</v>
      </c>
      <c r="F432" s="29">
        <v>2</v>
      </c>
      <c r="G432" s="29"/>
      <c r="H432" s="26"/>
      <c r="I432" s="26"/>
      <c r="J432" s="29"/>
      <c r="K432" s="29"/>
      <c r="L432" s="29">
        <v>1</v>
      </c>
      <c r="M432" s="29"/>
      <c r="N432" s="26"/>
      <c r="O432" s="29"/>
      <c r="P432" s="29"/>
      <c r="Q432" s="26"/>
      <c r="R432" s="29">
        <v>1</v>
      </c>
      <c r="S432" s="29">
        <v>1</v>
      </c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>
        <v>2</v>
      </c>
      <c r="AJ432" s="26"/>
      <c r="AK432" s="26"/>
      <c r="AL432" s="26"/>
      <c r="AM432" s="29">
        <v>2</v>
      </c>
      <c r="AN432" s="29"/>
      <c r="AO432" s="29"/>
      <c r="AP432" s="29"/>
      <c r="AQ432" s="29"/>
      <c r="AR432" s="26"/>
      <c r="AS432" s="26"/>
      <c r="AT432" s="29"/>
      <c r="AU432" s="26">
        <v>1</v>
      </c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1674</v>
      </c>
      <c r="C433" s="18" t="s">
        <v>1677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8</v>
      </c>
      <c r="F468" s="26">
        <f aca="true" t="shared" si="11" ref="F468:BQ468">SUM(F469:F507)</f>
        <v>8</v>
      </c>
      <c r="G468" s="26">
        <f t="shared" si="11"/>
        <v>0</v>
      </c>
      <c r="H468" s="26">
        <f t="shared" si="11"/>
        <v>0</v>
      </c>
      <c r="I468" s="26">
        <f t="shared" si="11"/>
        <v>4</v>
      </c>
      <c r="J468" s="26">
        <f t="shared" si="11"/>
        <v>0</v>
      </c>
      <c r="K468" s="26">
        <f t="shared" si="11"/>
        <v>0</v>
      </c>
      <c r="L468" s="26">
        <f t="shared" si="11"/>
        <v>1</v>
      </c>
      <c r="M468" s="26">
        <f t="shared" si="11"/>
        <v>0</v>
      </c>
      <c r="N468" s="26">
        <f t="shared" si="11"/>
        <v>0</v>
      </c>
      <c r="O468" s="26">
        <f t="shared" si="11"/>
        <v>4</v>
      </c>
      <c r="P468" s="26">
        <f t="shared" si="11"/>
        <v>0</v>
      </c>
      <c r="Q468" s="26">
        <f t="shared" si="11"/>
        <v>2</v>
      </c>
      <c r="R468" s="26">
        <f t="shared" si="11"/>
        <v>1</v>
      </c>
      <c r="S468" s="26">
        <f t="shared" si="11"/>
        <v>1</v>
      </c>
      <c r="T468" s="26">
        <f t="shared" si="11"/>
        <v>0</v>
      </c>
      <c r="U468" s="26">
        <f t="shared" si="11"/>
        <v>0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2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6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1</v>
      </c>
      <c r="AN468" s="26">
        <f t="shared" si="11"/>
        <v>1</v>
      </c>
      <c r="AO468" s="26">
        <f t="shared" si="11"/>
        <v>2</v>
      </c>
      <c r="AP468" s="26">
        <f t="shared" si="11"/>
        <v>2</v>
      </c>
      <c r="AQ468" s="26">
        <f t="shared" si="11"/>
        <v>2</v>
      </c>
      <c r="AR468" s="26">
        <f t="shared" si="11"/>
        <v>0</v>
      </c>
      <c r="AS468" s="26">
        <f t="shared" si="11"/>
        <v>0</v>
      </c>
      <c r="AT468" s="26">
        <f t="shared" si="11"/>
        <v>1</v>
      </c>
      <c r="AU468" s="26">
        <f t="shared" si="11"/>
        <v>1</v>
      </c>
      <c r="AV468" s="26">
        <f t="shared" si="11"/>
        <v>0</v>
      </c>
      <c r="AW468" s="26">
        <f t="shared" si="11"/>
        <v>1</v>
      </c>
      <c r="AX468" s="26">
        <f t="shared" si="11"/>
        <v>1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1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1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>
      <c r="A495" s="5">
        <v>482</v>
      </c>
      <c r="B495" s="10" t="s">
        <v>1335</v>
      </c>
      <c r="C495" s="18" t="s">
        <v>291</v>
      </c>
      <c r="D495" s="18"/>
      <c r="E495" s="26">
        <v>2</v>
      </c>
      <c r="F495" s="29">
        <v>2</v>
      </c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>
        <v>2</v>
      </c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>
        <v>2</v>
      </c>
      <c r="AJ495" s="26"/>
      <c r="AK495" s="26"/>
      <c r="AL495" s="26"/>
      <c r="AM495" s="29">
        <v>1</v>
      </c>
      <c r="AN495" s="29">
        <v>1</v>
      </c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1336</v>
      </c>
      <c r="C496" s="18" t="s">
        <v>291</v>
      </c>
      <c r="D496" s="18"/>
      <c r="E496" s="26">
        <v>2</v>
      </c>
      <c r="F496" s="29">
        <v>2</v>
      </c>
      <c r="G496" s="29"/>
      <c r="H496" s="26"/>
      <c r="I496" s="26"/>
      <c r="J496" s="29"/>
      <c r="K496" s="29"/>
      <c r="L496" s="29">
        <v>1</v>
      </c>
      <c r="M496" s="29"/>
      <c r="N496" s="26"/>
      <c r="O496" s="29"/>
      <c r="P496" s="29"/>
      <c r="Q496" s="26"/>
      <c r="R496" s="29">
        <v>1</v>
      </c>
      <c r="S496" s="29">
        <v>1</v>
      </c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>
        <v>2</v>
      </c>
      <c r="AJ496" s="26"/>
      <c r="AK496" s="26"/>
      <c r="AL496" s="26"/>
      <c r="AM496" s="29"/>
      <c r="AN496" s="29"/>
      <c r="AO496" s="29">
        <v>2</v>
      </c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 hidden="1">
      <c r="A500" s="5">
        <v>487</v>
      </c>
      <c r="B500" s="10" t="s">
        <v>1338</v>
      </c>
      <c r="C500" s="18" t="s">
        <v>294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1339</v>
      </c>
      <c r="C501" s="18" t="s">
        <v>294</v>
      </c>
      <c r="D501" s="18"/>
      <c r="E501" s="26">
        <v>4</v>
      </c>
      <c r="F501" s="29">
        <v>4</v>
      </c>
      <c r="G501" s="29"/>
      <c r="H501" s="26"/>
      <c r="I501" s="26">
        <v>4</v>
      </c>
      <c r="J501" s="29"/>
      <c r="K501" s="29"/>
      <c r="L501" s="29"/>
      <c r="M501" s="29"/>
      <c r="N501" s="26"/>
      <c r="O501" s="29">
        <v>4</v>
      </c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>
        <v>2</v>
      </c>
      <c r="AE501" s="29"/>
      <c r="AF501" s="29"/>
      <c r="AG501" s="29"/>
      <c r="AH501" s="29"/>
      <c r="AI501" s="29">
        <v>2</v>
      </c>
      <c r="AJ501" s="26"/>
      <c r="AK501" s="26"/>
      <c r="AL501" s="26"/>
      <c r="AM501" s="29"/>
      <c r="AN501" s="29"/>
      <c r="AO501" s="29"/>
      <c r="AP501" s="29">
        <v>2</v>
      </c>
      <c r="AQ501" s="29">
        <v>2</v>
      </c>
      <c r="AR501" s="26"/>
      <c r="AS501" s="26"/>
      <c r="AT501" s="29">
        <v>1</v>
      </c>
      <c r="AU501" s="26">
        <v>1</v>
      </c>
      <c r="AV501" s="29"/>
      <c r="AW501" s="29">
        <v>1</v>
      </c>
      <c r="AX501" s="29">
        <v>1</v>
      </c>
      <c r="AY501" s="29"/>
      <c r="AZ501" s="29"/>
      <c r="BA501" s="26"/>
      <c r="BB501" s="26"/>
      <c r="BC501" s="26">
        <v>1</v>
      </c>
      <c r="BD501" s="26"/>
      <c r="BE501" s="29"/>
      <c r="BF501" s="29"/>
      <c r="BG501" s="29"/>
      <c r="BH501" s="29">
        <v>1</v>
      </c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2</v>
      </c>
      <c r="F508" s="26">
        <f aca="true" t="shared" si="12" ref="F508:BQ508">SUM(F509:F548)</f>
        <v>2</v>
      </c>
      <c r="G508" s="26">
        <f t="shared" si="12"/>
        <v>0</v>
      </c>
      <c r="H508" s="26">
        <f t="shared" si="12"/>
        <v>1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0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1</v>
      </c>
      <c r="Q508" s="26">
        <f t="shared" si="12"/>
        <v>0</v>
      </c>
      <c r="R508" s="26">
        <f t="shared" si="12"/>
        <v>1</v>
      </c>
      <c r="S508" s="26">
        <f t="shared" si="12"/>
        <v>0</v>
      </c>
      <c r="T508" s="26">
        <f t="shared" si="12"/>
        <v>0</v>
      </c>
      <c r="U508" s="26">
        <f t="shared" si="12"/>
        <v>1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1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1</v>
      </c>
      <c r="AQ508" s="26">
        <f t="shared" si="12"/>
        <v>1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1347</v>
      </c>
      <c r="C513" s="18" t="s">
        <v>302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1348</v>
      </c>
      <c r="C514" s="18" t="s">
        <v>302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324</v>
      </c>
      <c r="C535" s="18" t="s">
        <v>308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>
      <c r="A539" s="5">
        <v>526</v>
      </c>
      <c r="B539" s="10" t="s">
        <v>326</v>
      </c>
      <c r="C539" s="18" t="s">
        <v>309</v>
      </c>
      <c r="D539" s="18"/>
      <c r="E539" s="26">
        <v>1</v>
      </c>
      <c r="F539" s="29">
        <v>1</v>
      </c>
      <c r="G539" s="29"/>
      <c r="H539" s="26">
        <v>1</v>
      </c>
      <c r="I539" s="26"/>
      <c r="J539" s="29"/>
      <c r="K539" s="29"/>
      <c r="L539" s="29"/>
      <c r="M539" s="29"/>
      <c r="N539" s="26"/>
      <c r="O539" s="29"/>
      <c r="P539" s="29">
        <v>1</v>
      </c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>
        <v>1</v>
      </c>
      <c r="AJ539" s="26"/>
      <c r="AK539" s="26"/>
      <c r="AL539" s="26"/>
      <c r="AM539" s="29"/>
      <c r="AN539" s="29"/>
      <c r="AO539" s="29"/>
      <c r="AP539" s="29"/>
      <c r="AQ539" s="29">
        <v>1</v>
      </c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>
      <c r="A541" s="5">
        <v>528</v>
      </c>
      <c r="B541" s="10" t="s">
        <v>328</v>
      </c>
      <c r="C541" s="18" t="s">
        <v>309</v>
      </c>
      <c r="D541" s="18"/>
      <c r="E541" s="26">
        <v>1</v>
      </c>
      <c r="F541" s="29">
        <v>1</v>
      </c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>
        <v>1</v>
      </c>
      <c r="S541" s="29"/>
      <c r="T541" s="29"/>
      <c r="U541" s="29">
        <v>1</v>
      </c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>
        <v>1</v>
      </c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38</v>
      </c>
      <c r="F549" s="26">
        <f aca="true" t="shared" si="13" ref="F549:BQ549">SUM(F551:F610)</f>
        <v>38</v>
      </c>
      <c r="G549" s="26">
        <f t="shared" si="13"/>
        <v>0</v>
      </c>
      <c r="H549" s="26">
        <f t="shared" si="13"/>
        <v>5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2</v>
      </c>
      <c r="Q549" s="26">
        <f t="shared" si="13"/>
        <v>8</v>
      </c>
      <c r="R549" s="26">
        <f t="shared" si="13"/>
        <v>28</v>
      </c>
      <c r="S549" s="26">
        <f t="shared" si="13"/>
        <v>0</v>
      </c>
      <c r="T549" s="26">
        <f t="shared" si="13"/>
        <v>0</v>
      </c>
      <c r="U549" s="26">
        <f t="shared" si="13"/>
        <v>3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4</v>
      </c>
      <c r="AH549" s="26">
        <f t="shared" si="13"/>
        <v>0</v>
      </c>
      <c r="AI549" s="26">
        <f t="shared" si="13"/>
        <v>31</v>
      </c>
      <c r="AJ549" s="26">
        <f t="shared" si="13"/>
        <v>14</v>
      </c>
      <c r="AK549" s="26">
        <f t="shared" si="13"/>
        <v>0</v>
      </c>
      <c r="AL549" s="26">
        <f t="shared" si="13"/>
        <v>0</v>
      </c>
      <c r="AM549" s="26">
        <f t="shared" si="13"/>
        <v>3</v>
      </c>
      <c r="AN549" s="26">
        <f t="shared" si="13"/>
        <v>2</v>
      </c>
      <c r="AO549" s="26">
        <f t="shared" si="13"/>
        <v>17</v>
      </c>
      <c r="AP549" s="26">
        <f t="shared" si="13"/>
        <v>14</v>
      </c>
      <c r="AQ549" s="26">
        <f t="shared" si="13"/>
        <v>2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8</v>
      </c>
      <c r="AV549" s="26">
        <f t="shared" si="13"/>
        <v>5</v>
      </c>
      <c r="AW549" s="26">
        <f t="shared" si="13"/>
        <v>17</v>
      </c>
      <c r="AX549" s="26">
        <f t="shared" si="13"/>
        <v>2</v>
      </c>
      <c r="AY549" s="26">
        <f t="shared" si="13"/>
        <v>1</v>
      </c>
      <c r="AZ549" s="26">
        <f t="shared" si="13"/>
        <v>14</v>
      </c>
      <c r="BA549" s="26">
        <f t="shared" si="13"/>
        <v>0</v>
      </c>
      <c r="BB549" s="26">
        <f t="shared" si="13"/>
        <v>0</v>
      </c>
      <c r="BC549" s="26">
        <f t="shared" si="13"/>
        <v>6</v>
      </c>
      <c r="BD549" s="26">
        <f t="shared" si="13"/>
        <v>0</v>
      </c>
      <c r="BE549" s="26">
        <f t="shared" si="13"/>
        <v>0</v>
      </c>
      <c r="BF549" s="26">
        <f t="shared" si="13"/>
        <v>11</v>
      </c>
      <c r="BG549" s="26">
        <f t="shared" si="13"/>
        <v>0</v>
      </c>
      <c r="BH549" s="26">
        <f t="shared" si="13"/>
        <v>10</v>
      </c>
      <c r="BI549" s="26">
        <f t="shared" si="13"/>
        <v>2</v>
      </c>
      <c r="BJ549" s="26">
        <f t="shared" si="13"/>
        <v>1</v>
      </c>
      <c r="BK549" s="26">
        <f t="shared" si="13"/>
        <v>1</v>
      </c>
      <c r="BL549" s="26">
        <f t="shared" si="13"/>
        <v>0</v>
      </c>
      <c r="BM549" s="26">
        <f t="shared" si="13"/>
        <v>2</v>
      </c>
      <c r="BN549" s="26">
        <f t="shared" si="13"/>
        <v>2</v>
      </c>
      <c r="BO549" s="26">
        <f t="shared" si="13"/>
        <v>0</v>
      </c>
      <c r="BP549" s="26">
        <f t="shared" si="13"/>
        <v>3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38</v>
      </c>
      <c r="F550" s="26">
        <f aca="true" t="shared" si="14" ref="F550:BQ550">SUM(F551:F590)</f>
        <v>38</v>
      </c>
      <c r="G550" s="26">
        <f t="shared" si="14"/>
        <v>0</v>
      </c>
      <c r="H550" s="26">
        <f t="shared" si="14"/>
        <v>5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2</v>
      </c>
      <c r="Q550" s="26">
        <f t="shared" si="14"/>
        <v>8</v>
      </c>
      <c r="R550" s="26">
        <f t="shared" si="14"/>
        <v>28</v>
      </c>
      <c r="S550" s="26">
        <f t="shared" si="14"/>
        <v>0</v>
      </c>
      <c r="T550" s="26">
        <f t="shared" si="14"/>
        <v>0</v>
      </c>
      <c r="U550" s="26">
        <f t="shared" si="14"/>
        <v>3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4</v>
      </c>
      <c r="AH550" s="26">
        <f t="shared" si="14"/>
        <v>0</v>
      </c>
      <c r="AI550" s="26">
        <f t="shared" si="14"/>
        <v>31</v>
      </c>
      <c r="AJ550" s="26">
        <f t="shared" si="14"/>
        <v>14</v>
      </c>
      <c r="AK550" s="26">
        <f t="shared" si="14"/>
        <v>0</v>
      </c>
      <c r="AL550" s="26">
        <f t="shared" si="14"/>
        <v>0</v>
      </c>
      <c r="AM550" s="26">
        <f t="shared" si="14"/>
        <v>3</v>
      </c>
      <c r="AN550" s="26">
        <f t="shared" si="14"/>
        <v>2</v>
      </c>
      <c r="AO550" s="26">
        <f t="shared" si="14"/>
        <v>17</v>
      </c>
      <c r="AP550" s="26">
        <f t="shared" si="14"/>
        <v>14</v>
      </c>
      <c r="AQ550" s="26">
        <f t="shared" si="14"/>
        <v>2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8</v>
      </c>
      <c r="AV550" s="26">
        <f t="shared" si="14"/>
        <v>5</v>
      </c>
      <c r="AW550" s="26">
        <f t="shared" si="14"/>
        <v>17</v>
      </c>
      <c r="AX550" s="26">
        <f t="shared" si="14"/>
        <v>2</v>
      </c>
      <c r="AY550" s="26">
        <f t="shared" si="14"/>
        <v>1</v>
      </c>
      <c r="AZ550" s="26">
        <f t="shared" si="14"/>
        <v>14</v>
      </c>
      <c r="BA550" s="26">
        <f t="shared" si="14"/>
        <v>0</v>
      </c>
      <c r="BB550" s="26">
        <f t="shared" si="14"/>
        <v>0</v>
      </c>
      <c r="BC550" s="26">
        <f t="shared" si="14"/>
        <v>6</v>
      </c>
      <c r="BD550" s="26">
        <f t="shared" si="14"/>
        <v>0</v>
      </c>
      <c r="BE550" s="26">
        <f t="shared" si="14"/>
        <v>0</v>
      </c>
      <c r="BF550" s="26">
        <f t="shared" si="14"/>
        <v>11</v>
      </c>
      <c r="BG550" s="26">
        <f t="shared" si="14"/>
        <v>0</v>
      </c>
      <c r="BH550" s="26">
        <f t="shared" si="14"/>
        <v>10</v>
      </c>
      <c r="BI550" s="26">
        <f t="shared" si="14"/>
        <v>2</v>
      </c>
      <c r="BJ550" s="26">
        <f t="shared" si="14"/>
        <v>1</v>
      </c>
      <c r="BK550" s="26">
        <f t="shared" si="14"/>
        <v>1</v>
      </c>
      <c r="BL550" s="26">
        <f t="shared" si="14"/>
        <v>0</v>
      </c>
      <c r="BM550" s="26">
        <f t="shared" si="14"/>
        <v>2</v>
      </c>
      <c r="BN550" s="26">
        <f t="shared" si="14"/>
        <v>2</v>
      </c>
      <c r="BO550" s="26">
        <f t="shared" si="14"/>
        <v>0</v>
      </c>
      <c r="BP550" s="26">
        <f t="shared" si="14"/>
        <v>3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343</v>
      </c>
      <c r="C557" s="18" t="s">
        <v>315</v>
      </c>
      <c r="D557" s="18"/>
      <c r="E557" s="26">
        <v>1</v>
      </c>
      <c r="F557" s="29">
        <v>1</v>
      </c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>
        <v>1</v>
      </c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1</v>
      </c>
      <c r="AJ557" s="26">
        <v>1</v>
      </c>
      <c r="AK557" s="26"/>
      <c r="AL557" s="26"/>
      <c r="AM557" s="29"/>
      <c r="AN557" s="29"/>
      <c r="AO557" s="29"/>
      <c r="AP557" s="29"/>
      <c r="AQ557" s="29">
        <v>1</v>
      </c>
      <c r="AR557" s="26"/>
      <c r="AS557" s="26"/>
      <c r="AT557" s="29"/>
      <c r="AU557" s="26"/>
      <c r="AV557" s="29"/>
      <c r="AW557" s="29">
        <v>1</v>
      </c>
      <c r="AX557" s="29"/>
      <c r="AY557" s="29"/>
      <c r="AZ557" s="29">
        <v>1</v>
      </c>
      <c r="BA557" s="26"/>
      <c r="BB557" s="26"/>
      <c r="BC557" s="26"/>
      <c r="BD557" s="26"/>
      <c r="BE557" s="29"/>
      <c r="BF557" s="29">
        <v>1</v>
      </c>
      <c r="BG557" s="29"/>
      <c r="BH557" s="29"/>
      <c r="BI557" s="29"/>
      <c r="BJ557" s="29"/>
      <c r="BK557" s="29"/>
      <c r="BL557" s="29"/>
      <c r="BM557" s="29"/>
      <c r="BN557" s="29"/>
      <c r="BO557" s="29"/>
      <c r="BP557" s="26">
        <v>1</v>
      </c>
      <c r="BQ557" s="26"/>
    </row>
    <row r="558" spans="1:69" ht="33.75" customHeight="1" hidden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348</v>
      </c>
      <c r="C562" s="18" t="s">
        <v>317</v>
      </c>
      <c r="D562" s="18"/>
      <c r="E562" s="26">
        <v>21</v>
      </c>
      <c r="F562" s="29">
        <v>21</v>
      </c>
      <c r="G562" s="29"/>
      <c r="H562" s="26">
        <v>3</v>
      </c>
      <c r="I562" s="26"/>
      <c r="J562" s="29"/>
      <c r="K562" s="29"/>
      <c r="L562" s="29"/>
      <c r="M562" s="29"/>
      <c r="N562" s="26"/>
      <c r="O562" s="29"/>
      <c r="P562" s="29">
        <v>2</v>
      </c>
      <c r="Q562" s="26">
        <v>7</v>
      </c>
      <c r="R562" s="29">
        <v>12</v>
      </c>
      <c r="S562" s="29"/>
      <c r="T562" s="29"/>
      <c r="U562" s="29">
        <v>2</v>
      </c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>
        <v>2</v>
      </c>
      <c r="AH562" s="29"/>
      <c r="AI562" s="29">
        <v>17</v>
      </c>
      <c r="AJ562" s="26"/>
      <c r="AK562" s="26"/>
      <c r="AL562" s="26"/>
      <c r="AM562" s="29">
        <v>2</v>
      </c>
      <c r="AN562" s="29">
        <v>1</v>
      </c>
      <c r="AO562" s="29">
        <v>7</v>
      </c>
      <c r="AP562" s="29">
        <v>11</v>
      </c>
      <c r="AQ562" s="29"/>
      <c r="AR562" s="26"/>
      <c r="AS562" s="26"/>
      <c r="AT562" s="29"/>
      <c r="AU562" s="26">
        <v>8</v>
      </c>
      <c r="AV562" s="29">
        <v>5</v>
      </c>
      <c r="AW562" s="29">
        <v>1</v>
      </c>
      <c r="AX562" s="29"/>
      <c r="AY562" s="29"/>
      <c r="AZ562" s="29">
        <v>1</v>
      </c>
      <c r="BA562" s="26"/>
      <c r="BB562" s="26"/>
      <c r="BC562" s="26">
        <v>1</v>
      </c>
      <c r="BD562" s="26"/>
      <c r="BE562" s="29"/>
      <c r="BF562" s="29"/>
      <c r="BG562" s="29"/>
      <c r="BH562" s="29">
        <v>1</v>
      </c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>
      <c r="A563" s="5">
        <v>550</v>
      </c>
      <c r="B563" s="10" t="s">
        <v>349</v>
      </c>
      <c r="C563" s="18" t="s">
        <v>317</v>
      </c>
      <c r="D563" s="18"/>
      <c r="E563" s="26">
        <v>16</v>
      </c>
      <c r="F563" s="29">
        <v>16</v>
      </c>
      <c r="G563" s="29"/>
      <c r="H563" s="26">
        <v>2</v>
      </c>
      <c r="I563" s="26"/>
      <c r="J563" s="29"/>
      <c r="K563" s="29"/>
      <c r="L563" s="29"/>
      <c r="M563" s="29"/>
      <c r="N563" s="26"/>
      <c r="O563" s="29"/>
      <c r="P563" s="29"/>
      <c r="Q563" s="26">
        <v>1</v>
      </c>
      <c r="R563" s="29">
        <v>15</v>
      </c>
      <c r="S563" s="29"/>
      <c r="T563" s="29"/>
      <c r="U563" s="29">
        <v>1</v>
      </c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>
        <v>2</v>
      </c>
      <c r="AH563" s="29"/>
      <c r="AI563" s="29">
        <v>13</v>
      </c>
      <c r="AJ563" s="26">
        <v>13</v>
      </c>
      <c r="AK563" s="26"/>
      <c r="AL563" s="26"/>
      <c r="AM563" s="29">
        <v>1</v>
      </c>
      <c r="AN563" s="29">
        <v>1</v>
      </c>
      <c r="AO563" s="29">
        <v>10</v>
      </c>
      <c r="AP563" s="29">
        <v>3</v>
      </c>
      <c r="AQ563" s="29">
        <v>1</v>
      </c>
      <c r="AR563" s="26"/>
      <c r="AS563" s="26"/>
      <c r="AT563" s="29"/>
      <c r="AU563" s="26"/>
      <c r="AV563" s="29"/>
      <c r="AW563" s="29">
        <v>15</v>
      </c>
      <c r="AX563" s="29">
        <v>2</v>
      </c>
      <c r="AY563" s="29">
        <v>1</v>
      </c>
      <c r="AZ563" s="29">
        <v>12</v>
      </c>
      <c r="BA563" s="26"/>
      <c r="BB563" s="26"/>
      <c r="BC563" s="26">
        <v>5</v>
      </c>
      <c r="BD563" s="26"/>
      <c r="BE563" s="29"/>
      <c r="BF563" s="29">
        <v>10</v>
      </c>
      <c r="BG563" s="29"/>
      <c r="BH563" s="29">
        <v>9</v>
      </c>
      <c r="BI563" s="29">
        <v>2</v>
      </c>
      <c r="BJ563" s="29">
        <v>1</v>
      </c>
      <c r="BK563" s="29">
        <v>1</v>
      </c>
      <c r="BL563" s="29"/>
      <c r="BM563" s="29">
        <v>2</v>
      </c>
      <c r="BN563" s="29">
        <v>2</v>
      </c>
      <c r="BO563" s="29"/>
      <c r="BP563" s="26">
        <v>2</v>
      </c>
      <c r="BQ563" s="26"/>
    </row>
    <row r="564" spans="1:69" ht="33.75" customHeight="1" hidden="1">
      <c r="A564" s="5">
        <v>551</v>
      </c>
      <c r="B564" s="10" t="s">
        <v>350</v>
      </c>
      <c r="C564" s="18" t="s">
        <v>317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369</v>
      </c>
      <c r="C583" s="18" t="s">
        <v>1371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1388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2</v>
      </c>
      <c r="F632" s="26">
        <f aca="true" t="shared" si="16" ref="F632:BQ632">SUM(F633:F691)</f>
        <v>2</v>
      </c>
      <c r="G632" s="26">
        <f t="shared" si="16"/>
        <v>0</v>
      </c>
      <c r="H632" s="26">
        <f t="shared" si="16"/>
        <v>1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2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1</v>
      </c>
      <c r="AH632" s="26">
        <f t="shared" si="16"/>
        <v>0</v>
      </c>
      <c r="AI632" s="26">
        <f t="shared" si="16"/>
        <v>1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2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1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415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>
      <c r="A681" s="5">
        <v>668</v>
      </c>
      <c r="B681" s="10">
        <v>356</v>
      </c>
      <c r="C681" s="18" t="s">
        <v>1408</v>
      </c>
      <c r="D681" s="18"/>
      <c r="E681" s="26">
        <v>1</v>
      </c>
      <c r="F681" s="29">
        <v>1</v>
      </c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>
        <v>1</v>
      </c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>
        <v>1</v>
      </c>
      <c r="AH681" s="29"/>
      <c r="AI681" s="29"/>
      <c r="AJ681" s="26"/>
      <c r="AK681" s="26"/>
      <c r="AL681" s="26"/>
      <c r="AM681" s="29"/>
      <c r="AN681" s="29"/>
      <c r="AO681" s="29"/>
      <c r="AP681" s="29">
        <v>1</v>
      </c>
      <c r="AQ681" s="29"/>
      <c r="AR681" s="26"/>
      <c r="AS681" s="26"/>
      <c r="AT681" s="29">
        <v>1</v>
      </c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>
      <c r="A685" s="5">
        <v>672</v>
      </c>
      <c r="B685" s="10" t="s">
        <v>438</v>
      </c>
      <c r="C685" s="18" t="s">
        <v>1410</v>
      </c>
      <c r="D685" s="18"/>
      <c r="E685" s="26">
        <v>1</v>
      </c>
      <c r="F685" s="29">
        <v>1</v>
      </c>
      <c r="G685" s="29"/>
      <c r="H685" s="26">
        <v>1</v>
      </c>
      <c r="I685" s="26"/>
      <c r="J685" s="29"/>
      <c r="K685" s="29"/>
      <c r="L685" s="29"/>
      <c r="M685" s="29"/>
      <c r="N685" s="26"/>
      <c r="O685" s="29"/>
      <c r="P685" s="29"/>
      <c r="Q685" s="26"/>
      <c r="R685" s="29">
        <v>1</v>
      </c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>
        <v>1</v>
      </c>
      <c r="AJ685" s="26"/>
      <c r="AK685" s="26"/>
      <c r="AL685" s="26"/>
      <c r="AM685" s="29"/>
      <c r="AN685" s="29"/>
      <c r="AO685" s="29"/>
      <c r="AP685" s="29">
        <v>1</v>
      </c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19</v>
      </c>
      <c r="C688" s="18" t="s">
        <v>1410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4</v>
      </c>
      <c r="F705" s="26">
        <f aca="true" t="shared" si="18" ref="F705:BQ705">SUM(F706:F756)</f>
        <v>4</v>
      </c>
      <c r="G705" s="26">
        <f t="shared" si="18"/>
        <v>0</v>
      </c>
      <c r="H705" s="26">
        <f t="shared" si="18"/>
        <v>1</v>
      </c>
      <c r="I705" s="26">
        <f t="shared" si="18"/>
        <v>3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2</v>
      </c>
      <c r="R705" s="26">
        <f t="shared" si="18"/>
        <v>0</v>
      </c>
      <c r="S705" s="26">
        <f t="shared" si="18"/>
        <v>1</v>
      </c>
      <c r="T705" s="26">
        <f t="shared" si="18"/>
        <v>1</v>
      </c>
      <c r="U705" s="26">
        <f t="shared" si="18"/>
        <v>1</v>
      </c>
      <c r="V705" s="26">
        <f t="shared" si="18"/>
        <v>0</v>
      </c>
      <c r="W705" s="26">
        <f t="shared" si="18"/>
        <v>2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1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1</v>
      </c>
      <c r="AN705" s="26">
        <f t="shared" si="18"/>
        <v>0</v>
      </c>
      <c r="AO705" s="26">
        <f t="shared" si="18"/>
        <v>0</v>
      </c>
      <c r="AP705" s="26">
        <f t="shared" si="18"/>
        <v>2</v>
      </c>
      <c r="AQ705" s="26">
        <f t="shared" si="18"/>
        <v>1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>
      <c r="A712" s="5">
        <v>699</v>
      </c>
      <c r="B712" s="10" t="s">
        <v>460</v>
      </c>
      <c r="C712" s="18" t="s">
        <v>1691</v>
      </c>
      <c r="D712" s="18"/>
      <c r="E712" s="26">
        <v>2</v>
      </c>
      <c r="F712" s="29">
        <v>2</v>
      </c>
      <c r="G712" s="29"/>
      <c r="H712" s="26"/>
      <c r="I712" s="26">
        <v>2</v>
      </c>
      <c r="J712" s="29"/>
      <c r="K712" s="29"/>
      <c r="L712" s="29"/>
      <c r="M712" s="29"/>
      <c r="N712" s="26"/>
      <c r="O712" s="29"/>
      <c r="P712" s="29"/>
      <c r="Q712" s="26">
        <v>2</v>
      </c>
      <c r="R712" s="29"/>
      <c r="S712" s="29"/>
      <c r="T712" s="29"/>
      <c r="U712" s="29"/>
      <c r="V712" s="26"/>
      <c r="W712" s="29">
        <v>2</v>
      </c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>
        <v>1</v>
      </c>
      <c r="AQ712" s="29">
        <v>1</v>
      </c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>
      <c r="A725" s="5">
        <v>712</v>
      </c>
      <c r="B725" s="10" t="s">
        <v>467</v>
      </c>
      <c r="C725" s="18" t="s">
        <v>1671</v>
      </c>
      <c r="D725" s="18"/>
      <c r="E725" s="26">
        <v>1</v>
      </c>
      <c r="F725" s="29">
        <v>1</v>
      </c>
      <c r="G725" s="29"/>
      <c r="H725" s="26">
        <v>1</v>
      </c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>
        <v>1</v>
      </c>
      <c r="T725" s="29"/>
      <c r="U725" s="29">
        <v>1</v>
      </c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>
        <v>1</v>
      </c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468</v>
      </c>
      <c r="C726" s="18" t="s">
        <v>1671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>
      <c r="A727" s="5">
        <v>714</v>
      </c>
      <c r="B727" s="10" t="s">
        <v>1672</v>
      </c>
      <c r="C727" s="18" t="s">
        <v>1671</v>
      </c>
      <c r="D727" s="18"/>
      <c r="E727" s="26">
        <v>1</v>
      </c>
      <c r="F727" s="29">
        <v>1</v>
      </c>
      <c r="G727" s="29"/>
      <c r="H727" s="26"/>
      <c r="I727" s="26">
        <v>1</v>
      </c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>
        <v>1</v>
      </c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>
        <v>1</v>
      </c>
      <c r="AH727" s="29"/>
      <c r="AI727" s="29"/>
      <c r="AJ727" s="26"/>
      <c r="AK727" s="26"/>
      <c r="AL727" s="26"/>
      <c r="AM727" s="29">
        <v>1</v>
      </c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1</v>
      </c>
      <c r="F757" s="26">
        <f aca="true" t="shared" si="19" ref="F757:BQ757">SUM(F758:F818)</f>
        <v>0</v>
      </c>
      <c r="G757" s="26">
        <f t="shared" si="19"/>
        <v>1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1</v>
      </c>
      <c r="Q757" s="26">
        <f t="shared" si="19"/>
        <v>0</v>
      </c>
      <c r="R757" s="26">
        <f t="shared" si="19"/>
        <v>0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1</v>
      </c>
      <c r="AJ757" s="26">
        <f t="shared" si="19"/>
        <v>1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1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1</v>
      </c>
      <c r="AX757" s="26">
        <f t="shared" si="19"/>
        <v>1</v>
      </c>
      <c r="AY757" s="26">
        <f t="shared" si="19"/>
        <v>0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1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0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1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>
      <c r="A798" s="5">
        <v>785</v>
      </c>
      <c r="B798" s="10" t="s">
        <v>517</v>
      </c>
      <c r="C798" s="18" t="s">
        <v>632</v>
      </c>
      <c r="D798" s="18"/>
      <c r="E798" s="26">
        <v>1</v>
      </c>
      <c r="F798" s="29"/>
      <c r="G798" s="29">
        <v>1</v>
      </c>
      <c r="H798" s="26"/>
      <c r="I798" s="26"/>
      <c r="J798" s="29"/>
      <c r="K798" s="29"/>
      <c r="L798" s="29"/>
      <c r="M798" s="29"/>
      <c r="N798" s="26"/>
      <c r="O798" s="29"/>
      <c r="P798" s="29">
        <v>1</v>
      </c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>
        <v>1</v>
      </c>
      <c r="AJ798" s="26">
        <v>1</v>
      </c>
      <c r="AK798" s="26"/>
      <c r="AL798" s="26"/>
      <c r="AM798" s="29"/>
      <c r="AN798" s="29"/>
      <c r="AO798" s="29"/>
      <c r="AP798" s="29">
        <v>1</v>
      </c>
      <c r="AQ798" s="29"/>
      <c r="AR798" s="26"/>
      <c r="AS798" s="26"/>
      <c r="AT798" s="29"/>
      <c r="AU798" s="26"/>
      <c r="AV798" s="29"/>
      <c r="AW798" s="29">
        <v>1</v>
      </c>
      <c r="AX798" s="29">
        <v>1</v>
      </c>
      <c r="AY798" s="29"/>
      <c r="AZ798" s="29"/>
      <c r="BA798" s="26"/>
      <c r="BB798" s="26"/>
      <c r="BC798" s="26">
        <v>1</v>
      </c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>
        <v>1</v>
      </c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 hidden="1">
      <c r="A808" s="5">
        <v>795</v>
      </c>
      <c r="B808" s="10">
        <v>395</v>
      </c>
      <c r="C808" s="18" t="s">
        <v>636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533</v>
      </c>
      <c r="C820" s="18" t="s">
        <v>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549</v>
      </c>
      <c r="C836" s="18" t="s">
        <v>648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550</v>
      </c>
      <c r="C837" s="18" t="s">
        <v>648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552</v>
      </c>
      <c r="C839" s="18" t="s">
        <v>649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143</v>
      </c>
      <c r="F1536" s="90">
        <f aca="true" t="shared" si="22" ref="F1536:AJ1536">SUM(F14,F31,F96,F114,F128,F202,F248,F361,F402,F457,F468,F508,F549,F611,F632,F692,F705,F757,F819,F902,F923:F1535)</f>
        <v>141</v>
      </c>
      <c r="G1536" s="90">
        <f t="shared" si="22"/>
        <v>2</v>
      </c>
      <c r="H1536" s="90">
        <f t="shared" si="22"/>
        <v>16</v>
      </c>
      <c r="I1536" s="90">
        <f t="shared" si="22"/>
        <v>14</v>
      </c>
      <c r="J1536" s="90">
        <f t="shared" si="22"/>
        <v>0</v>
      </c>
      <c r="K1536" s="90">
        <f t="shared" si="22"/>
        <v>0</v>
      </c>
      <c r="L1536" s="90">
        <f t="shared" si="22"/>
        <v>18</v>
      </c>
      <c r="M1536" s="90">
        <f t="shared" si="22"/>
        <v>0</v>
      </c>
      <c r="N1536" s="90">
        <f t="shared" si="22"/>
        <v>2</v>
      </c>
      <c r="O1536" s="90">
        <f t="shared" si="22"/>
        <v>6</v>
      </c>
      <c r="P1536" s="90">
        <f t="shared" si="22"/>
        <v>20</v>
      </c>
      <c r="Q1536" s="90">
        <f t="shared" si="22"/>
        <v>29</v>
      </c>
      <c r="R1536" s="90">
        <f t="shared" si="22"/>
        <v>77</v>
      </c>
      <c r="S1536" s="90">
        <f t="shared" si="22"/>
        <v>8</v>
      </c>
      <c r="T1536" s="90">
        <f t="shared" si="22"/>
        <v>1</v>
      </c>
      <c r="U1536" s="90">
        <f t="shared" si="22"/>
        <v>9</v>
      </c>
      <c r="V1536" s="90">
        <f t="shared" si="22"/>
        <v>0</v>
      </c>
      <c r="W1536" s="90">
        <f t="shared" si="22"/>
        <v>2</v>
      </c>
      <c r="X1536" s="90">
        <f t="shared" si="22"/>
        <v>0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0</v>
      </c>
      <c r="AC1536" s="90">
        <f t="shared" si="22"/>
        <v>2</v>
      </c>
      <c r="AD1536" s="90">
        <f t="shared" si="22"/>
        <v>5</v>
      </c>
      <c r="AE1536" s="90">
        <f t="shared" si="22"/>
        <v>2</v>
      </c>
      <c r="AF1536" s="90">
        <f t="shared" si="22"/>
        <v>0</v>
      </c>
      <c r="AG1536" s="90">
        <f t="shared" si="22"/>
        <v>10</v>
      </c>
      <c r="AH1536" s="90">
        <f t="shared" si="22"/>
        <v>0</v>
      </c>
      <c r="AI1536" s="90">
        <f t="shared" si="22"/>
        <v>113</v>
      </c>
      <c r="AJ1536" s="90">
        <f t="shared" si="22"/>
        <v>47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12</v>
      </c>
      <c r="AN1536" s="90">
        <f t="shared" si="23"/>
        <v>5</v>
      </c>
      <c r="AO1536" s="90">
        <f t="shared" si="23"/>
        <v>48</v>
      </c>
      <c r="AP1536" s="90">
        <f t="shared" si="23"/>
        <v>62</v>
      </c>
      <c r="AQ1536" s="90">
        <f t="shared" si="23"/>
        <v>15</v>
      </c>
      <c r="AR1536" s="90">
        <f t="shared" si="23"/>
        <v>1</v>
      </c>
      <c r="AS1536" s="90">
        <f t="shared" si="23"/>
        <v>0</v>
      </c>
      <c r="AT1536" s="90">
        <f t="shared" si="23"/>
        <v>3</v>
      </c>
      <c r="AU1536" s="90">
        <f t="shared" si="23"/>
        <v>22</v>
      </c>
      <c r="AV1536" s="90">
        <f t="shared" si="23"/>
        <v>10</v>
      </c>
      <c r="AW1536" s="90">
        <f t="shared" si="23"/>
        <v>56</v>
      </c>
      <c r="AX1536" s="90">
        <f t="shared" si="23"/>
        <v>20</v>
      </c>
      <c r="AY1536" s="90">
        <f t="shared" si="23"/>
        <v>7</v>
      </c>
      <c r="AZ1536" s="90">
        <f t="shared" si="23"/>
        <v>29</v>
      </c>
      <c r="BA1536" s="90">
        <f t="shared" si="23"/>
        <v>0</v>
      </c>
      <c r="BB1536" s="90">
        <f t="shared" si="23"/>
        <v>1</v>
      </c>
      <c r="BC1536" s="90">
        <f t="shared" si="23"/>
        <v>39</v>
      </c>
      <c r="BD1536" s="90">
        <f t="shared" si="23"/>
        <v>0</v>
      </c>
      <c r="BE1536" s="90">
        <f t="shared" si="23"/>
        <v>0</v>
      </c>
      <c r="BF1536" s="90">
        <f t="shared" si="23"/>
        <v>15</v>
      </c>
      <c r="BG1536" s="90">
        <f t="shared" si="23"/>
        <v>1</v>
      </c>
      <c r="BH1536" s="90">
        <f t="shared" si="23"/>
        <v>29</v>
      </c>
      <c r="BI1536" s="90">
        <f t="shared" si="23"/>
        <v>7</v>
      </c>
      <c r="BJ1536" s="90">
        <f t="shared" si="23"/>
        <v>5</v>
      </c>
      <c r="BK1536" s="90">
        <f t="shared" si="23"/>
        <v>2</v>
      </c>
      <c r="BL1536" s="90">
        <f t="shared" si="23"/>
        <v>0</v>
      </c>
      <c r="BM1536" s="90">
        <f t="shared" si="23"/>
        <v>9</v>
      </c>
      <c r="BN1536" s="90">
        <f t="shared" si="23"/>
        <v>6</v>
      </c>
      <c r="BO1536" s="90">
        <f t="shared" si="23"/>
        <v>0</v>
      </c>
      <c r="BP1536" s="90">
        <f t="shared" si="23"/>
        <v>10</v>
      </c>
      <c r="BQ1536" s="90">
        <f>SUM(BQ14,BQ31,BQ96,BQ114,BQ128,BQ202,BQ248,BQ361,BQ402,BQ457,BQ468,BQ508,BQ549,BQ611,BQ632,BQ692,BQ705,BQ757,BQ819,BQ902,BQ923:BQ1535)</f>
        <v>1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14</v>
      </c>
      <c r="F1537" s="29">
        <v>13</v>
      </c>
      <c r="G1537" s="29">
        <v>1</v>
      </c>
      <c r="H1537" s="26">
        <v>2</v>
      </c>
      <c r="I1537" s="26"/>
      <c r="J1537" s="29"/>
      <c r="K1537" s="29"/>
      <c r="L1537" s="29"/>
      <c r="M1537" s="29"/>
      <c r="N1537" s="26"/>
      <c r="O1537" s="29">
        <v>1</v>
      </c>
      <c r="P1537" s="29">
        <v>3</v>
      </c>
      <c r="Q1537" s="26">
        <v>2</v>
      </c>
      <c r="R1537" s="29">
        <v>7</v>
      </c>
      <c r="S1537" s="29">
        <v>1</v>
      </c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>
        <v>2</v>
      </c>
      <c r="AD1537" s="29">
        <v>1</v>
      </c>
      <c r="AE1537" s="29"/>
      <c r="AF1537" s="29"/>
      <c r="AG1537" s="29">
        <v>1</v>
      </c>
      <c r="AH1537" s="29"/>
      <c r="AI1537" s="29">
        <v>10</v>
      </c>
      <c r="AJ1537" s="26">
        <v>2</v>
      </c>
      <c r="AK1537" s="26"/>
      <c r="AL1537" s="26"/>
      <c r="AM1537" s="29">
        <v>3</v>
      </c>
      <c r="AN1537" s="29">
        <v>1</v>
      </c>
      <c r="AO1537" s="29">
        <v>1</v>
      </c>
      <c r="AP1537" s="29">
        <v>5</v>
      </c>
      <c r="AQ1537" s="29">
        <v>4</v>
      </c>
      <c r="AR1537" s="26"/>
      <c r="AS1537" s="26"/>
      <c r="AT1537" s="29">
        <v>1</v>
      </c>
      <c r="AU1537" s="26">
        <v>1</v>
      </c>
      <c r="AV1537" s="29"/>
      <c r="AW1537" s="29">
        <v>2</v>
      </c>
      <c r="AX1537" s="29">
        <v>2</v>
      </c>
      <c r="AY1537" s="29"/>
      <c r="AZ1537" s="29"/>
      <c r="BA1537" s="26"/>
      <c r="BB1537" s="26"/>
      <c r="BC1537" s="26">
        <v>1</v>
      </c>
      <c r="BD1537" s="26"/>
      <c r="BE1537" s="29"/>
      <c r="BF1537" s="29"/>
      <c r="BG1537" s="29">
        <v>1</v>
      </c>
      <c r="BH1537" s="29"/>
      <c r="BI1537" s="29"/>
      <c r="BJ1537" s="29"/>
      <c r="BK1537" s="29"/>
      <c r="BL1537" s="29"/>
      <c r="BM1537" s="29">
        <v>1</v>
      </c>
      <c r="BN1537" s="29"/>
      <c r="BO1537" s="29"/>
      <c r="BP1537" s="26"/>
      <c r="BQ1537" s="26">
        <v>1</v>
      </c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98</v>
      </c>
      <c r="F1538" s="29">
        <v>97</v>
      </c>
      <c r="G1538" s="29">
        <v>1</v>
      </c>
      <c r="H1538" s="26">
        <v>12</v>
      </c>
      <c r="I1538" s="26">
        <v>5</v>
      </c>
      <c r="J1538" s="29"/>
      <c r="K1538" s="29"/>
      <c r="L1538" s="29">
        <v>8</v>
      </c>
      <c r="M1538" s="29"/>
      <c r="N1538" s="26">
        <v>2</v>
      </c>
      <c r="O1538" s="29">
        <v>4</v>
      </c>
      <c r="P1538" s="29">
        <v>11</v>
      </c>
      <c r="Q1538" s="26">
        <v>19</v>
      </c>
      <c r="R1538" s="29">
        <v>59</v>
      </c>
      <c r="S1538" s="29">
        <v>3</v>
      </c>
      <c r="T1538" s="29"/>
      <c r="U1538" s="29">
        <v>7</v>
      </c>
      <c r="V1538" s="26"/>
      <c r="W1538" s="29"/>
      <c r="X1538" s="29"/>
      <c r="Y1538" s="29"/>
      <c r="Z1538" s="29"/>
      <c r="AA1538" s="29"/>
      <c r="AB1538" s="29"/>
      <c r="AC1538" s="29"/>
      <c r="AD1538" s="29">
        <v>3</v>
      </c>
      <c r="AE1538" s="29">
        <v>2</v>
      </c>
      <c r="AF1538" s="29"/>
      <c r="AG1538" s="29">
        <v>5</v>
      </c>
      <c r="AH1538" s="29"/>
      <c r="AI1538" s="29">
        <v>81</v>
      </c>
      <c r="AJ1538" s="26">
        <v>36</v>
      </c>
      <c r="AK1538" s="26"/>
      <c r="AL1538" s="26"/>
      <c r="AM1538" s="29">
        <v>6</v>
      </c>
      <c r="AN1538" s="29">
        <v>2</v>
      </c>
      <c r="AO1538" s="29">
        <v>40</v>
      </c>
      <c r="AP1538" s="29">
        <v>41</v>
      </c>
      <c r="AQ1538" s="29">
        <v>8</v>
      </c>
      <c r="AR1538" s="26">
        <v>1</v>
      </c>
      <c r="AS1538" s="26"/>
      <c r="AT1538" s="29">
        <v>2</v>
      </c>
      <c r="AU1538" s="26">
        <v>20</v>
      </c>
      <c r="AV1538" s="29">
        <v>6</v>
      </c>
      <c r="AW1538" s="29">
        <v>43</v>
      </c>
      <c r="AX1538" s="29">
        <v>14</v>
      </c>
      <c r="AY1538" s="29">
        <v>5</v>
      </c>
      <c r="AZ1538" s="29">
        <v>24</v>
      </c>
      <c r="BA1538" s="26"/>
      <c r="BB1538" s="26"/>
      <c r="BC1538" s="26">
        <v>29</v>
      </c>
      <c r="BD1538" s="26"/>
      <c r="BE1538" s="29"/>
      <c r="BF1538" s="29">
        <v>14</v>
      </c>
      <c r="BG1538" s="29"/>
      <c r="BH1538" s="29">
        <v>23</v>
      </c>
      <c r="BI1538" s="29">
        <v>6</v>
      </c>
      <c r="BJ1538" s="29">
        <v>4</v>
      </c>
      <c r="BK1538" s="29">
        <v>2</v>
      </c>
      <c r="BL1538" s="29"/>
      <c r="BM1538" s="29">
        <v>7</v>
      </c>
      <c r="BN1538" s="29">
        <v>5</v>
      </c>
      <c r="BO1538" s="29"/>
      <c r="BP1538" s="26">
        <v>7</v>
      </c>
      <c r="BQ1538" s="26"/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31</v>
      </c>
      <c r="F1539" s="29">
        <v>31</v>
      </c>
      <c r="G1539" s="29"/>
      <c r="H1539" s="26">
        <v>2</v>
      </c>
      <c r="I1539" s="26">
        <v>9</v>
      </c>
      <c r="J1539" s="29"/>
      <c r="K1539" s="29"/>
      <c r="L1539" s="29">
        <v>10</v>
      </c>
      <c r="M1539" s="29"/>
      <c r="N1539" s="26"/>
      <c r="O1539" s="29">
        <v>1</v>
      </c>
      <c r="P1539" s="29">
        <v>6</v>
      </c>
      <c r="Q1539" s="26">
        <v>8</v>
      </c>
      <c r="R1539" s="29">
        <v>11</v>
      </c>
      <c r="S1539" s="29">
        <v>4</v>
      </c>
      <c r="T1539" s="29">
        <v>1</v>
      </c>
      <c r="U1539" s="29">
        <v>2</v>
      </c>
      <c r="V1539" s="26"/>
      <c r="W1539" s="29">
        <v>2</v>
      </c>
      <c r="X1539" s="29"/>
      <c r="Y1539" s="29"/>
      <c r="Z1539" s="29"/>
      <c r="AA1539" s="29"/>
      <c r="AB1539" s="29"/>
      <c r="AC1539" s="29"/>
      <c r="AD1539" s="29">
        <v>1</v>
      </c>
      <c r="AE1539" s="29"/>
      <c r="AF1539" s="29"/>
      <c r="AG1539" s="29">
        <v>4</v>
      </c>
      <c r="AH1539" s="29"/>
      <c r="AI1539" s="29">
        <v>22</v>
      </c>
      <c r="AJ1539" s="26">
        <v>9</v>
      </c>
      <c r="AK1539" s="26"/>
      <c r="AL1539" s="26"/>
      <c r="AM1539" s="29">
        <v>3</v>
      </c>
      <c r="AN1539" s="29">
        <v>2</v>
      </c>
      <c r="AO1539" s="29">
        <v>7</v>
      </c>
      <c r="AP1539" s="29">
        <v>16</v>
      </c>
      <c r="AQ1539" s="29">
        <v>3</v>
      </c>
      <c r="AR1539" s="26"/>
      <c r="AS1539" s="26"/>
      <c r="AT1539" s="29"/>
      <c r="AU1539" s="26">
        <v>1</v>
      </c>
      <c r="AV1539" s="29">
        <v>4</v>
      </c>
      <c r="AW1539" s="29">
        <v>11</v>
      </c>
      <c r="AX1539" s="29">
        <v>4</v>
      </c>
      <c r="AY1539" s="29">
        <v>2</v>
      </c>
      <c r="AZ1539" s="29">
        <v>5</v>
      </c>
      <c r="BA1539" s="26"/>
      <c r="BB1539" s="26">
        <v>1</v>
      </c>
      <c r="BC1539" s="26">
        <v>9</v>
      </c>
      <c r="BD1539" s="26"/>
      <c r="BE1539" s="29"/>
      <c r="BF1539" s="29">
        <v>1</v>
      </c>
      <c r="BG1539" s="29"/>
      <c r="BH1539" s="29">
        <v>6</v>
      </c>
      <c r="BI1539" s="29">
        <v>1</v>
      </c>
      <c r="BJ1539" s="29">
        <v>1</v>
      </c>
      <c r="BK1539" s="29"/>
      <c r="BL1539" s="29"/>
      <c r="BM1539" s="29">
        <v>1</v>
      </c>
      <c r="BN1539" s="29">
        <v>1</v>
      </c>
      <c r="BO1539" s="29"/>
      <c r="BP1539" s="26">
        <v>3</v>
      </c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8</v>
      </c>
      <c r="F1542" s="29">
        <v>8</v>
      </c>
      <c r="G1542" s="29"/>
      <c r="H1542" s="26"/>
      <c r="I1542" s="26">
        <v>5</v>
      </c>
      <c r="J1542" s="26"/>
      <c r="K1542" s="26"/>
      <c r="L1542" s="29"/>
      <c r="M1542" s="29"/>
      <c r="N1542" s="26">
        <v>2</v>
      </c>
      <c r="O1542" s="29">
        <v>6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5</v>
      </c>
      <c r="AE1542" s="29"/>
      <c r="AF1542" s="29"/>
      <c r="AG1542" s="29"/>
      <c r="AH1542" s="29"/>
      <c r="AI1542" s="29">
        <v>3</v>
      </c>
      <c r="AJ1542" s="26">
        <v>1</v>
      </c>
      <c r="AK1542" s="26"/>
      <c r="AL1542" s="26"/>
      <c r="AM1542" s="29"/>
      <c r="AN1542" s="29"/>
      <c r="AO1542" s="29">
        <v>1</v>
      </c>
      <c r="AP1542" s="29">
        <v>2</v>
      </c>
      <c r="AQ1542" s="29">
        <v>4</v>
      </c>
      <c r="AR1542" s="26">
        <v>1</v>
      </c>
      <c r="AS1542" s="26"/>
      <c r="AT1542" s="29">
        <v>1</v>
      </c>
      <c r="AU1542" s="26">
        <v>1</v>
      </c>
      <c r="AV1542" s="29"/>
      <c r="AW1542" s="29">
        <v>3</v>
      </c>
      <c r="AX1542" s="29">
        <v>2</v>
      </c>
      <c r="AY1542" s="29">
        <v>1</v>
      </c>
      <c r="AZ1542" s="29"/>
      <c r="BA1542" s="26"/>
      <c r="BB1542" s="26"/>
      <c r="BC1542" s="26">
        <v>3</v>
      </c>
      <c r="BD1542" s="26"/>
      <c r="BE1542" s="29"/>
      <c r="BF1542" s="29"/>
      <c r="BG1542" s="29"/>
      <c r="BH1542" s="29">
        <v>1</v>
      </c>
      <c r="BI1542" s="29">
        <v>1</v>
      </c>
      <c r="BJ1542" s="29"/>
      <c r="BK1542" s="29">
        <v>1</v>
      </c>
      <c r="BL1542" s="29"/>
      <c r="BM1542" s="29"/>
      <c r="BN1542" s="29"/>
      <c r="BO1542" s="29"/>
      <c r="BP1542" s="26">
        <v>1</v>
      </c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2357</v>
      </c>
      <c r="BF1546" s="147"/>
      <c r="BG1546" s="200"/>
      <c r="BH1546" s="200"/>
      <c r="BI1546" s="200"/>
      <c r="BJ1546" s="148"/>
      <c r="BK1546" s="201" t="s">
        <v>2380</v>
      </c>
      <c r="BL1546" s="202"/>
      <c r="BM1546" s="202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203" t="s">
        <v>2352</v>
      </c>
      <c r="BH1547" s="203"/>
      <c r="BI1547" s="203"/>
      <c r="BJ1547" s="148"/>
      <c r="BK1547" s="203" t="s">
        <v>2353</v>
      </c>
      <c r="BL1547" s="203"/>
      <c r="BM1547" s="203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2358</v>
      </c>
      <c r="BF1548" s="147"/>
      <c r="BG1548" s="200"/>
      <c r="BH1548" s="200"/>
      <c r="BI1548" s="200"/>
      <c r="BJ1548" s="148"/>
      <c r="BK1548" s="201" t="s">
        <v>2381</v>
      </c>
      <c r="BL1548" s="202"/>
      <c r="BM1548" s="202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203" t="s">
        <v>2352</v>
      </c>
      <c r="BH1549" s="203"/>
      <c r="BI1549" s="203"/>
      <c r="BJ1549" s="147"/>
      <c r="BK1549" s="203" t="s">
        <v>2353</v>
      </c>
      <c r="BL1549" s="203"/>
      <c r="BM1549" s="203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205" t="s">
        <v>2382</v>
      </c>
      <c r="BG1551" s="205"/>
      <c r="BH1551" s="205"/>
      <c r="BI1551" s="147"/>
      <c r="BJ1551" s="206" t="s">
        <v>2356</v>
      </c>
      <c r="BK1551" s="206"/>
      <c r="BL1551" s="206"/>
      <c r="BM1551" s="207" t="s">
        <v>2383</v>
      </c>
      <c r="BN1551" s="207"/>
      <c r="BO1551" s="207"/>
      <c r="BP1551" s="207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208" t="s">
        <v>2384</v>
      </c>
      <c r="BG1553" s="208"/>
      <c r="BH1553" s="208"/>
      <c r="BJ1553" s="209" t="s">
        <v>2385</v>
      </c>
      <c r="BK1553" s="209"/>
      <c r="BL1553" s="209"/>
      <c r="BM1553" s="209"/>
      <c r="BN1553" s="147"/>
      <c r="BO1553" s="147"/>
      <c r="BP1553" s="147"/>
    </row>
    <row r="1554" ht="12.75" customHeight="1"/>
  </sheetData>
  <sheetProtection/>
  <mergeCells count="98"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&amp;LCD2A7383&amp;CФорма № 6-8, Підрозділ: Деснянський районний суд м.Чернігова,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2">
      <selection activeCell="P19" sqref="P1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58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24" t="s">
        <v>1638</v>
      </c>
      <c r="B2" s="224" t="s">
        <v>1639</v>
      </c>
      <c r="C2" s="230" t="s">
        <v>84</v>
      </c>
      <c r="D2" s="70"/>
      <c r="E2" s="234" t="s">
        <v>1593</v>
      </c>
      <c r="F2" s="235"/>
      <c r="G2" s="236"/>
      <c r="H2" s="240" t="s">
        <v>1596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51" t="s">
        <v>1463</v>
      </c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3"/>
      <c r="AT2" s="240" t="s">
        <v>1609</v>
      </c>
      <c r="AU2" s="241"/>
      <c r="AV2" s="241"/>
      <c r="AW2" s="241"/>
      <c r="AX2" s="241"/>
      <c r="AY2" s="241"/>
      <c r="AZ2" s="241"/>
      <c r="BA2" s="242"/>
    </row>
    <row r="3" spans="1:53" ht="12.75" customHeight="1">
      <c r="A3" s="225"/>
      <c r="B3" s="225"/>
      <c r="C3" s="231"/>
      <c r="D3" s="71"/>
      <c r="E3" s="237"/>
      <c r="F3" s="238"/>
      <c r="G3" s="239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1662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18" t="s">
        <v>1621</v>
      </c>
      <c r="AP3" s="218"/>
      <c r="AQ3" s="218"/>
      <c r="AR3" s="234" t="s">
        <v>1607</v>
      </c>
      <c r="AS3" s="236"/>
      <c r="AT3" s="243"/>
      <c r="AU3" s="244"/>
      <c r="AV3" s="244"/>
      <c r="AW3" s="244"/>
      <c r="AX3" s="244"/>
      <c r="AY3" s="244"/>
      <c r="AZ3" s="244"/>
      <c r="BA3" s="245"/>
    </row>
    <row r="4" spans="1:53" ht="12.75" customHeight="1">
      <c r="A4" s="225"/>
      <c r="B4" s="225"/>
      <c r="C4" s="231"/>
      <c r="D4" s="71"/>
      <c r="E4" s="218" t="s">
        <v>1594</v>
      </c>
      <c r="F4" s="218" t="s">
        <v>1595</v>
      </c>
      <c r="G4" s="218" t="s">
        <v>1472</v>
      </c>
      <c r="H4" s="218" t="s">
        <v>1597</v>
      </c>
      <c r="I4" s="218" t="s">
        <v>1598</v>
      </c>
      <c r="J4" s="218"/>
      <c r="K4" s="218"/>
      <c r="L4" s="221" t="s">
        <v>1602</v>
      </c>
      <c r="M4" s="221" t="s">
        <v>37</v>
      </c>
      <c r="N4" s="221" t="s">
        <v>1603</v>
      </c>
      <c r="O4" s="221" t="s">
        <v>1647</v>
      </c>
      <c r="P4" s="218" t="s">
        <v>1648</v>
      </c>
      <c r="Q4" s="246" t="s">
        <v>1649</v>
      </c>
      <c r="R4" s="249"/>
      <c r="S4" s="249"/>
      <c r="T4" s="249"/>
      <c r="U4" s="250"/>
      <c r="V4" s="246" t="s">
        <v>1654</v>
      </c>
      <c r="W4" s="249"/>
      <c r="X4" s="249"/>
      <c r="Y4" s="249"/>
      <c r="Z4" s="249"/>
      <c r="AA4" s="249"/>
      <c r="AB4" s="250"/>
      <c r="AC4" s="218" t="s">
        <v>1471</v>
      </c>
      <c r="AD4" s="218"/>
      <c r="AE4" s="218"/>
      <c r="AF4" s="218"/>
      <c r="AG4" s="218"/>
      <c r="AH4" s="218"/>
      <c r="AI4" s="218"/>
      <c r="AJ4" s="221" t="s">
        <v>1482</v>
      </c>
      <c r="AK4" s="221" t="s">
        <v>1618</v>
      </c>
      <c r="AL4" s="221" t="s">
        <v>1619</v>
      </c>
      <c r="AM4" s="221" t="s">
        <v>1480</v>
      </c>
      <c r="AN4" s="221" t="s">
        <v>1620</v>
      </c>
      <c r="AO4" s="221" t="s">
        <v>1472</v>
      </c>
      <c r="AP4" s="259" t="s">
        <v>1467</v>
      </c>
      <c r="AQ4" s="260"/>
      <c r="AR4" s="237"/>
      <c r="AS4" s="239"/>
      <c r="AT4" s="218" t="s">
        <v>1610</v>
      </c>
      <c r="AU4" s="221" t="s">
        <v>1611</v>
      </c>
      <c r="AV4" s="218" t="s">
        <v>1612</v>
      </c>
      <c r="AW4" s="218"/>
      <c r="AX4" s="218"/>
      <c r="AY4" s="218"/>
      <c r="AZ4" s="218"/>
      <c r="BA4" s="218"/>
    </row>
    <row r="5" spans="1:53" ht="36.75" customHeight="1">
      <c r="A5" s="225"/>
      <c r="B5" s="225"/>
      <c r="C5" s="231"/>
      <c r="D5" s="71"/>
      <c r="E5" s="218"/>
      <c r="F5" s="218"/>
      <c r="G5" s="218"/>
      <c r="H5" s="218"/>
      <c r="I5" s="218" t="s">
        <v>1599</v>
      </c>
      <c r="J5" s="221" t="s">
        <v>1600</v>
      </c>
      <c r="K5" s="218" t="s">
        <v>1601</v>
      </c>
      <c r="L5" s="222"/>
      <c r="M5" s="222"/>
      <c r="N5" s="222"/>
      <c r="O5" s="222"/>
      <c r="P5" s="218"/>
      <c r="Q5" s="221" t="s">
        <v>1650</v>
      </c>
      <c r="R5" s="221" t="s">
        <v>1651</v>
      </c>
      <c r="S5" s="221" t="s">
        <v>1652</v>
      </c>
      <c r="T5" s="221" t="s">
        <v>1653</v>
      </c>
      <c r="U5" s="221" t="s">
        <v>1550</v>
      </c>
      <c r="V5" s="218" t="s">
        <v>1655</v>
      </c>
      <c r="W5" s="218" t="s">
        <v>1656</v>
      </c>
      <c r="X5" s="246" t="s">
        <v>1657</v>
      </c>
      <c r="Y5" s="247"/>
      <c r="Z5" s="247"/>
      <c r="AA5" s="247"/>
      <c r="AB5" s="248"/>
      <c r="AC5" s="218" t="s">
        <v>1663</v>
      </c>
      <c r="AD5" s="218" t="s">
        <v>1664</v>
      </c>
      <c r="AE5" s="218" t="s">
        <v>1665</v>
      </c>
      <c r="AF5" s="218" t="s">
        <v>1666</v>
      </c>
      <c r="AG5" s="218" t="s">
        <v>1667</v>
      </c>
      <c r="AH5" s="218" t="s">
        <v>1604</v>
      </c>
      <c r="AI5" s="218" t="s">
        <v>1472</v>
      </c>
      <c r="AJ5" s="222"/>
      <c r="AK5" s="222"/>
      <c r="AL5" s="222"/>
      <c r="AM5" s="222"/>
      <c r="AN5" s="222"/>
      <c r="AO5" s="222"/>
      <c r="AP5" s="221" t="s">
        <v>1622</v>
      </c>
      <c r="AQ5" s="221" t="s">
        <v>1606</v>
      </c>
      <c r="AR5" s="218" t="s">
        <v>1480</v>
      </c>
      <c r="AS5" s="255" t="s">
        <v>1608</v>
      </c>
      <c r="AT5" s="218"/>
      <c r="AU5" s="222"/>
      <c r="AV5" s="218" t="s">
        <v>1613</v>
      </c>
      <c r="AW5" s="254" t="s">
        <v>1614</v>
      </c>
      <c r="AX5" s="218" t="s">
        <v>1615</v>
      </c>
      <c r="AY5" s="218" t="s">
        <v>1616</v>
      </c>
      <c r="AZ5" s="218"/>
      <c r="BA5" s="218"/>
    </row>
    <row r="6" spans="1:53" ht="12.75" customHeight="1">
      <c r="A6" s="225"/>
      <c r="B6" s="225"/>
      <c r="C6" s="232"/>
      <c r="D6" s="72"/>
      <c r="E6" s="218"/>
      <c r="F6" s="218"/>
      <c r="G6" s="218"/>
      <c r="H6" s="218"/>
      <c r="I6" s="218"/>
      <c r="J6" s="222"/>
      <c r="K6" s="218"/>
      <c r="L6" s="222"/>
      <c r="M6" s="222"/>
      <c r="N6" s="222"/>
      <c r="O6" s="222"/>
      <c r="P6" s="218"/>
      <c r="Q6" s="222"/>
      <c r="R6" s="222"/>
      <c r="S6" s="222"/>
      <c r="T6" s="222"/>
      <c r="U6" s="222"/>
      <c r="V6" s="218"/>
      <c r="W6" s="218"/>
      <c r="X6" s="221" t="s">
        <v>1472</v>
      </c>
      <c r="Y6" s="246" t="s">
        <v>1467</v>
      </c>
      <c r="Z6" s="249"/>
      <c r="AA6" s="249"/>
      <c r="AB6" s="250"/>
      <c r="AC6" s="218"/>
      <c r="AD6" s="218"/>
      <c r="AE6" s="218"/>
      <c r="AF6" s="218"/>
      <c r="AG6" s="218"/>
      <c r="AH6" s="218"/>
      <c r="AI6" s="218"/>
      <c r="AJ6" s="222"/>
      <c r="AK6" s="222"/>
      <c r="AL6" s="222"/>
      <c r="AM6" s="222"/>
      <c r="AN6" s="222"/>
      <c r="AO6" s="222"/>
      <c r="AP6" s="222"/>
      <c r="AQ6" s="222"/>
      <c r="AR6" s="218"/>
      <c r="AS6" s="256"/>
      <c r="AT6" s="218"/>
      <c r="AU6" s="222"/>
      <c r="AV6" s="218"/>
      <c r="AW6" s="254"/>
      <c r="AX6" s="218"/>
      <c r="AY6" s="218" t="s">
        <v>1617</v>
      </c>
      <c r="AZ6" s="218" t="s">
        <v>1637</v>
      </c>
      <c r="BA6" s="218" t="s">
        <v>1606</v>
      </c>
    </row>
    <row r="7" spans="1:53" ht="71.25" customHeight="1">
      <c r="A7" s="226"/>
      <c r="B7" s="226"/>
      <c r="C7" s="233"/>
      <c r="D7" s="73"/>
      <c r="E7" s="218"/>
      <c r="F7" s="218"/>
      <c r="G7" s="218"/>
      <c r="H7" s="218"/>
      <c r="I7" s="218"/>
      <c r="J7" s="223"/>
      <c r="K7" s="218"/>
      <c r="L7" s="223"/>
      <c r="M7" s="223"/>
      <c r="N7" s="223"/>
      <c r="O7" s="223"/>
      <c r="P7" s="218"/>
      <c r="Q7" s="223"/>
      <c r="R7" s="223"/>
      <c r="S7" s="223"/>
      <c r="T7" s="223"/>
      <c r="U7" s="223"/>
      <c r="V7" s="218"/>
      <c r="W7" s="218"/>
      <c r="X7" s="223"/>
      <c r="Y7" s="146" t="s">
        <v>1658</v>
      </c>
      <c r="Z7" s="146" t="s">
        <v>1659</v>
      </c>
      <c r="AA7" s="146" t="s">
        <v>1660</v>
      </c>
      <c r="AB7" s="146" t="s">
        <v>1661</v>
      </c>
      <c r="AC7" s="218"/>
      <c r="AD7" s="218"/>
      <c r="AE7" s="218"/>
      <c r="AF7" s="218"/>
      <c r="AG7" s="218"/>
      <c r="AH7" s="218"/>
      <c r="AI7" s="218"/>
      <c r="AJ7" s="223"/>
      <c r="AK7" s="223"/>
      <c r="AL7" s="223"/>
      <c r="AM7" s="223"/>
      <c r="AN7" s="223"/>
      <c r="AO7" s="223"/>
      <c r="AP7" s="223"/>
      <c r="AQ7" s="223"/>
      <c r="AR7" s="218"/>
      <c r="AS7" s="257"/>
      <c r="AT7" s="218"/>
      <c r="AU7" s="223"/>
      <c r="AV7" s="218"/>
      <c r="AW7" s="254"/>
      <c r="AX7" s="218"/>
      <c r="AY7" s="218"/>
      <c r="AZ7" s="218"/>
      <c r="BA7" s="218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19"/>
      <c r="B10" s="220"/>
      <c r="C10" s="227" t="s">
        <v>86</v>
      </c>
      <c r="D10" s="228"/>
      <c r="E10" s="229"/>
      <c r="F10" s="22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1641</v>
      </c>
      <c r="C19" s="137" t="s">
        <v>1579</v>
      </c>
      <c r="D19" s="137"/>
      <c r="E19" s="26">
        <v>2</v>
      </c>
      <c r="F19" s="26">
        <v>1</v>
      </c>
      <c r="G19" s="26">
        <v>3</v>
      </c>
      <c r="H19" s="26"/>
      <c r="I19" s="26">
        <v>1</v>
      </c>
      <c r="J19" s="26"/>
      <c r="K19" s="26"/>
      <c r="L19" s="26">
        <v>2</v>
      </c>
      <c r="M19" s="26"/>
      <c r="N19" s="26">
        <v>1</v>
      </c>
      <c r="O19" s="26"/>
      <c r="P19" s="26"/>
      <c r="Q19" s="26">
        <v>1</v>
      </c>
      <c r="R19" s="26"/>
      <c r="S19" s="26">
        <v>1</v>
      </c>
      <c r="T19" s="26">
        <v>1</v>
      </c>
      <c r="U19" s="26"/>
      <c r="V19" s="26"/>
      <c r="W19" s="26"/>
      <c r="X19" s="26">
        <v>1</v>
      </c>
      <c r="Y19" s="26">
        <v>1</v>
      </c>
      <c r="Z19" s="26"/>
      <c r="AA19" s="26"/>
      <c r="AB19" s="26"/>
      <c r="AC19" s="26"/>
      <c r="AD19" s="26"/>
      <c r="AE19" s="26"/>
      <c r="AF19" s="26">
        <v>1</v>
      </c>
      <c r="AG19" s="26"/>
      <c r="AH19" s="26"/>
      <c r="AI19" s="26">
        <v>1</v>
      </c>
      <c r="AJ19" s="26"/>
      <c r="AK19" s="26"/>
      <c r="AL19" s="26"/>
      <c r="AM19" s="26"/>
      <c r="AN19" s="26"/>
      <c r="AO19" s="26">
        <v>2</v>
      </c>
      <c r="AP19" s="26">
        <v>2</v>
      </c>
      <c r="AQ19" s="26"/>
      <c r="AR19" s="26"/>
      <c r="AS19" s="26"/>
      <c r="AT19" s="26"/>
      <c r="AU19" s="26"/>
      <c r="AV19" s="26"/>
      <c r="AW19" s="26"/>
      <c r="AX19" s="26">
        <v>2</v>
      </c>
      <c r="AY19" s="26">
        <v>1</v>
      </c>
      <c r="AZ19" s="26"/>
      <c r="BA19" s="26">
        <v>1</v>
      </c>
    </row>
    <row r="20" spans="1:53" ht="12.75" customHeight="1">
      <c r="A20" s="67">
        <v>10</v>
      </c>
      <c r="B20" s="10">
        <v>185</v>
      </c>
      <c r="C20" s="137" t="s">
        <v>1580</v>
      </c>
      <c r="D20" s="137"/>
      <c r="E20" s="26">
        <v>2</v>
      </c>
      <c r="F20" s="26">
        <v>1</v>
      </c>
      <c r="G20" s="26">
        <v>3</v>
      </c>
      <c r="H20" s="26"/>
      <c r="I20" s="26">
        <v>1</v>
      </c>
      <c r="J20" s="26"/>
      <c r="K20" s="26"/>
      <c r="L20" s="26">
        <v>2</v>
      </c>
      <c r="M20" s="26"/>
      <c r="N20" s="26">
        <v>1</v>
      </c>
      <c r="O20" s="26"/>
      <c r="P20" s="26"/>
      <c r="Q20" s="26">
        <v>1</v>
      </c>
      <c r="R20" s="26"/>
      <c r="S20" s="26">
        <v>1</v>
      </c>
      <c r="T20" s="26">
        <v>1</v>
      </c>
      <c r="U20" s="26"/>
      <c r="V20" s="26"/>
      <c r="W20" s="26"/>
      <c r="X20" s="26">
        <v>1</v>
      </c>
      <c r="Y20" s="26">
        <v>1</v>
      </c>
      <c r="Z20" s="26"/>
      <c r="AA20" s="26"/>
      <c r="AB20" s="26"/>
      <c r="AC20" s="26"/>
      <c r="AD20" s="26"/>
      <c r="AE20" s="26"/>
      <c r="AF20" s="26">
        <v>1</v>
      </c>
      <c r="AG20" s="26"/>
      <c r="AH20" s="26"/>
      <c r="AI20" s="26">
        <v>1</v>
      </c>
      <c r="AJ20" s="26"/>
      <c r="AK20" s="26"/>
      <c r="AL20" s="26"/>
      <c r="AM20" s="26"/>
      <c r="AN20" s="26"/>
      <c r="AO20" s="26">
        <v>2</v>
      </c>
      <c r="AP20" s="26">
        <v>2</v>
      </c>
      <c r="AQ20" s="26"/>
      <c r="AR20" s="26"/>
      <c r="AS20" s="26"/>
      <c r="AT20" s="26"/>
      <c r="AU20" s="26"/>
      <c r="AV20" s="26"/>
      <c r="AW20" s="26"/>
      <c r="AX20" s="26">
        <v>2</v>
      </c>
      <c r="AY20" s="26">
        <v>1</v>
      </c>
      <c r="AZ20" s="26"/>
      <c r="BA20" s="26">
        <v>1</v>
      </c>
    </row>
    <row r="21" spans="1:53" ht="12.75" customHeight="1" hidden="1">
      <c r="A21" s="67">
        <v>11</v>
      </c>
      <c r="B21" s="10">
        <v>186</v>
      </c>
      <c r="C21" s="137" t="s">
        <v>1581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>
      <c r="A24" s="89">
        <v>14</v>
      </c>
      <c r="B24" s="5">
        <v>289</v>
      </c>
      <c r="C24" s="141" t="s">
        <v>294</v>
      </c>
      <c r="D24" s="140"/>
      <c r="E24" s="26"/>
      <c r="F24" s="26">
        <v>4</v>
      </c>
      <c r="G24" s="26">
        <v>4</v>
      </c>
      <c r="H24" s="26"/>
      <c r="I24" s="26">
        <v>3</v>
      </c>
      <c r="J24" s="26">
        <v>1</v>
      </c>
      <c r="K24" s="26"/>
      <c r="L24" s="26">
        <v>2</v>
      </c>
      <c r="M24" s="26"/>
      <c r="N24" s="26">
        <v>2</v>
      </c>
      <c r="O24" s="26"/>
      <c r="P24" s="26"/>
      <c r="Q24" s="26"/>
      <c r="R24" s="26">
        <v>2</v>
      </c>
      <c r="S24" s="26">
        <v>2</v>
      </c>
      <c r="T24" s="26"/>
      <c r="U24" s="26"/>
      <c r="V24" s="26"/>
      <c r="W24" s="26"/>
      <c r="X24" s="26">
        <v>4</v>
      </c>
      <c r="Y24" s="26">
        <v>4</v>
      </c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4</v>
      </c>
      <c r="AP24" s="26">
        <v>4</v>
      </c>
      <c r="AQ24" s="26"/>
      <c r="AR24" s="26"/>
      <c r="AS24" s="26"/>
      <c r="AT24" s="26"/>
      <c r="AU24" s="26"/>
      <c r="AV24" s="26">
        <v>1</v>
      </c>
      <c r="AW24" s="26">
        <v>1</v>
      </c>
      <c r="AX24" s="26">
        <v>1</v>
      </c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302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1642</v>
      </c>
      <c r="C26" s="137" t="s">
        <v>1583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67">
        <v>33</v>
      </c>
      <c r="B44" s="27"/>
      <c r="C44" s="133" t="s">
        <v>1592</v>
      </c>
      <c r="D44" s="133"/>
      <c r="E44" s="26"/>
      <c r="F44" s="26">
        <v>1</v>
      </c>
      <c r="G44" s="26">
        <v>1</v>
      </c>
      <c r="H44" s="26"/>
      <c r="I44" s="26">
        <v>1</v>
      </c>
      <c r="J44" s="26"/>
      <c r="K44" s="26"/>
      <c r="L44" s="26">
        <v>1</v>
      </c>
      <c r="M44" s="26"/>
      <c r="N44" s="26"/>
      <c r="O44" s="26"/>
      <c r="P44" s="26"/>
      <c r="Q44" s="26"/>
      <c r="R44" s="26"/>
      <c r="S44" s="26">
        <v>1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>
        <v>1</v>
      </c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6</v>
      </c>
      <c r="G45" s="26">
        <f t="shared" si="0"/>
        <v>8</v>
      </c>
      <c r="H45" s="26">
        <f t="shared" si="0"/>
        <v>0</v>
      </c>
      <c r="I45" s="26">
        <f t="shared" si="0"/>
        <v>5</v>
      </c>
      <c r="J45" s="26">
        <f t="shared" si="0"/>
        <v>1</v>
      </c>
      <c r="K45" s="26">
        <f t="shared" si="0"/>
        <v>0</v>
      </c>
      <c r="L45" s="26">
        <f t="shared" si="0"/>
        <v>5</v>
      </c>
      <c r="M45" s="26">
        <f t="shared" si="0"/>
        <v>0</v>
      </c>
      <c r="N45" s="26">
        <f t="shared" si="0"/>
        <v>3</v>
      </c>
      <c r="O45" s="26">
        <f t="shared" si="0"/>
        <v>0</v>
      </c>
      <c r="P45" s="26">
        <f t="shared" si="0"/>
        <v>0</v>
      </c>
      <c r="Q45" s="26">
        <f t="shared" si="0"/>
        <v>1</v>
      </c>
      <c r="R45" s="26">
        <f t="shared" si="0"/>
        <v>2</v>
      </c>
      <c r="S45" s="26">
        <f t="shared" si="0"/>
        <v>4</v>
      </c>
      <c r="T45" s="26">
        <f t="shared" si="0"/>
        <v>1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5</v>
      </c>
      <c r="Y45" s="26">
        <f t="shared" si="0"/>
        <v>5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1</v>
      </c>
      <c r="AG45" s="26">
        <f t="shared" si="0"/>
        <v>0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1</v>
      </c>
      <c r="AN45" s="26">
        <f t="shared" si="1"/>
        <v>0</v>
      </c>
      <c r="AO45" s="26">
        <f t="shared" si="1"/>
        <v>6</v>
      </c>
      <c r="AP45" s="26">
        <f t="shared" si="1"/>
        <v>6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1</v>
      </c>
      <c r="AW45" s="26">
        <f t="shared" si="1"/>
        <v>1</v>
      </c>
      <c r="AX45" s="26">
        <f t="shared" si="1"/>
        <v>3</v>
      </c>
      <c r="AY45" s="26">
        <f t="shared" si="1"/>
        <v>1</v>
      </c>
      <c r="AZ45" s="26">
        <f t="shared" si="1"/>
        <v>0</v>
      </c>
      <c r="BA45" s="26">
        <f t="shared" si="1"/>
        <v>1</v>
      </c>
    </row>
    <row r="46" spans="1:53" ht="12.75" customHeight="1">
      <c r="A46" s="67">
        <v>35</v>
      </c>
      <c r="B46" s="27"/>
      <c r="C46" s="133" t="s">
        <v>910</v>
      </c>
      <c r="D46" s="133"/>
      <c r="E46" s="26"/>
      <c r="F46" s="26">
        <v>4</v>
      </c>
      <c r="G46" s="26">
        <v>4</v>
      </c>
      <c r="H46" s="26"/>
      <c r="I46" s="26">
        <v>3</v>
      </c>
      <c r="J46" s="26">
        <v>1</v>
      </c>
      <c r="K46" s="26"/>
      <c r="L46" s="26">
        <v>2</v>
      </c>
      <c r="M46" s="26"/>
      <c r="N46" s="26">
        <v>2</v>
      </c>
      <c r="O46" s="26"/>
      <c r="P46" s="26"/>
      <c r="Q46" s="26"/>
      <c r="R46" s="26">
        <v>2</v>
      </c>
      <c r="S46" s="26">
        <v>2</v>
      </c>
      <c r="T46" s="26"/>
      <c r="U46" s="26"/>
      <c r="V46" s="26"/>
      <c r="W46" s="26"/>
      <c r="X46" s="26">
        <v>4</v>
      </c>
      <c r="Y46" s="26">
        <v>4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4</v>
      </c>
      <c r="AP46" s="26">
        <v>4</v>
      </c>
      <c r="AQ46" s="26"/>
      <c r="AR46" s="26"/>
      <c r="AS46" s="26"/>
      <c r="AT46" s="26"/>
      <c r="AU46" s="26"/>
      <c r="AV46" s="26">
        <v>1</v>
      </c>
      <c r="AW46" s="26">
        <v>1</v>
      </c>
      <c r="AX46" s="26">
        <v>1</v>
      </c>
      <c r="AY46" s="26"/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99" t="s">
        <v>2357</v>
      </c>
      <c r="AO50" s="199"/>
      <c r="AP50" s="147"/>
      <c r="AQ50" s="200"/>
      <c r="AR50" s="200"/>
      <c r="AS50" s="200"/>
      <c r="AT50" s="148"/>
      <c r="AU50" s="201" t="s">
        <v>2380</v>
      </c>
      <c r="AV50" s="202"/>
      <c r="AW50" s="202"/>
      <c r="AY50" s="147"/>
      <c r="AZ50" s="147"/>
    </row>
    <row r="51" spans="40:52" ht="12.75" customHeight="1">
      <c r="AN51" s="149"/>
      <c r="AO51" s="149"/>
      <c r="AP51" s="147"/>
      <c r="AQ51" s="203" t="s">
        <v>2352</v>
      </c>
      <c r="AR51" s="203"/>
      <c r="AS51" s="203"/>
      <c r="AT51" s="148"/>
      <c r="AU51" s="203" t="s">
        <v>2353</v>
      </c>
      <c r="AV51" s="203"/>
      <c r="AW51" s="203"/>
      <c r="AY51" s="147"/>
      <c r="AZ51" s="147"/>
    </row>
    <row r="52" spans="40:52" ht="12.75" customHeight="1">
      <c r="AN52" s="204" t="s">
        <v>2358</v>
      </c>
      <c r="AO52" s="204"/>
      <c r="AP52" s="147"/>
      <c r="AQ52" s="200"/>
      <c r="AR52" s="200"/>
      <c r="AS52" s="200"/>
      <c r="AT52" s="148"/>
      <c r="AU52" s="201" t="s">
        <v>2381</v>
      </c>
      <c r="AV52" s="202"/>
      <c r="AW52" s="202"/>
      <c r="AY52" s="147"/>
      <c r="AZ52" s="147"/>
    </row>
    <row r="53" spans="40:52" ht="12.75" customHeight="1">
      <c r="AN53" s="147"/>
      <c r="AO53" s="147"/>
      <c r="AP53" s="147"/>
      <c r="AQ53" s="203" t="s">
        <v>2352</v>
      </c>
      <c r="AR53" s="203"/>
      <c r="AS53" s="203"/>
      <c r="AT53" s="147"/>
      <c r="AU53" s="203" t="s">
        <v>2353</v>
      </c>
      <c r="AV53" s="203"/>
      <c r="AW53" s="203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205" t="s">
        <v>2382</v>
      </c>
      <c r="AQ55" s="205"/>
      <c r="AR55" s="205"/>
      <c r="AS55" s="147"/>
      <c r="AT55" s="206" t="s">
        <v>2356</v>
      </c>
      <c r="AU55" s="206"/>
      <c r="AV55" s="206"/>
      <c r="AW55" s="207" t="s">
        <v>2383</v>
      </c>
      <c r="AX55" s="207"/>
      <c r="AY55" s="207"/>
      <c r="AZ55" s="207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208" t="s">
        <v>2384</v>
      </c>
      <c r="AQ57" s="208"/>
      <c r="AR57" s="208"/>
      <c r="AT57" s="209" t="s">
        <v>2385</v>
      </c>
      <c r="AU57" s="209"/>
      <c r="AV57" s="209"/>
      <c r="AW57" s="209"/>
      <c r="AX57" s="147"/>
      <c r="AY57" s="147"/>
      <c r="AZ57" s="147"/>
    </row>
  </sheetData>
  <sheetProtection/>
  <mergeCells count="82">
    <mergeCell ref="AP55:AR55"/>
    <mergeCell ref="AT55:AV55"/>
    <mergeCell ref="AU52:AW52"/>
    <mergeCell ref="AU50:AW50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&amp;LCD2A7383&amp;CФорма № 6-8, Підрозділ: Деснянський районний суд м.Чернігова,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62" t="s">
        <v>1629</v>
      </c>
      <c r="B5" s="262"/>
      <c r="C5" s="262"/>
      <c r="D5" s="262"/>
      <c r="E5" s="262"/>
      <c r="F5" s="262"/>
      <c r="G5" s="262"/>
      <c r="H5" s="262"/>
    </row>
    <row r="6" spans="2:8" ht="18.75" customHeight="1">
      <c r="B6" s="262" t="s">
        <v>1630</v>
      </c>
      <c r="C6" s="262"/>
      <c r="D6" s="262"/>
      <c r="E6" s="262"/>
      <c r="F6" s="262"/>
      <c r="G6" s="262"/>
      <c r="H6" s="262"/>
    </row>
    <row r="8" spans="4:8" ht="18.75" customHeight="1">
      <c r="D8" s="108" t="s">
        <v>15</v>
      </c>
      <c r="E8" s="261" t="s">
        <v>2386</v>
      </c>
      <c r="F8" s="261"/>
      <c r="G8" s="261"/>
      <c r="H8" s="261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85" t="s">
        <v>6</v>
      </c>
      <c r="C11" s="285"/>
      <c r="D11" s="285"/>
      <c r="E11" s="285" t="s">
        <v>1632</v>
      </c>
      <c r="F11" s="117"/>
    </row>
    <row r="12" spans="1:8" ht="12.75" customHeight="1">
      <c r="A12" s="124"/>
      <c r="B12" s="285"/>
      <c r="C12" s="285"/>
      <c r="D12" s="285"/>
      <c r="E12" s="285"/>
      <c r="F12" s="263" t="s">
        <v>1633</v>
      </c>
      <c r="G12" s="264"/>
      <c r="H12" s="264"/>
    </row>
    <row r="13" spans="1:7" ht="52.5" customHeight="1">
      <c r="A13" s="124"/>
      <c r="B13" s="286" t="s">
        <v>5</v>
      </c>
      <c r="C13" s="287"/>
      <c r="D13" s="288"/>
      <c r="E13" s="112" t="s">
        <v>7</v>
      </c>
      <c r="F13" s="117"/>
      <c r="G13" s="113" t="s">
        <v>2</v>
      </c>
    </row>
    <row r="14" spans="1:6" ht="12.75" customHeight="1">
      <c r="A14" s="124"/>
      <c r="B14" s="272" t="s">
        <v>12</v>
      </c>
      <c r="C14" s="273"/>
      <c r="D14" s="274"/>
      <c r="E14" s="284" t="s">
        <v>11</v>
      </c>
      <c r="F14" s="117"/>
    </row>
    <row r="15" spans="1:6" ht="12.75" customHeight="1">
      <c r="A15" s="124"/>
      <c r="B15" s="275"/>
      <c r="C15" s="276"/>
      <c r="D15" s="277"/>
      <c r="E15" s="284"/>
      <c r="F15" s="117"/>
    </row>
    <row r="16" spans="1:8" ht="12.75" customHeight="1">
      <c r="A16" s="124"/>
      <c r="B16" s="275"/>
      <c r="C16" s="276"/>
      <c r="D16" s="277"/>
      <c r="E16" s="284"/>
      <c r="F16" s="263" t="s">
        <v>1634</v>
      </c>
      <c r="G16" s="264"/>
      <c r="H16" s="264"/>
    </row>
    <row r="17" spans="1:8" ht="22.5" customHeight="1">
      <c r="A17" s="124"/>
      <c r="B17" s="278"/>
      <c r="C17" s="279"/>
      <c r="D17" s="280"/>
      <c r="E17" s="284"/>
      <c r="F17" s="263" t="s">
        <v>1635</v>
      </c>
      <c r="G17" s="264"/>
      <c r="H17" s="264"/>
    </row>
    <row r="18" spans="1:8" ht="12.75" customHeight="1">
      <c r="A18" s="124"/>
      <c r="B18" s="272" t="s">
        <v>8</v>
      </c>
      <c r="C18" s="273"/>
      <c r="D18" s="274"/>
      <c r="E18" s="281" t="s">
        <v>13</v>
      </c>
      <c r="F18" s="289" t="s">
        <v>3</v>
      </c>
      <c r="G18" s="290"/>
      <c r="H18" s="290"/>
    </row>
    <row r="19" spans="1:8" ht="12.75" customHeight="1">
      <c r="A19" s="124"/>
      <c r="B19" s="275"/>
      <c r="C19" s="276"/>
      <c r="D19" s="277"/>
      <c r="E19" s="282"/>
      <c r="F19" s="263" t="s">
        <v>4</v>
      </c>
      <c r="G19" s="264"/>
      <c r="H19" s="264"/>
    </row>
    <row r="20" spans="1:8" ht="11.25" customHeight="1">
      <c r="A20" s="124"/>
      <c r="B20" s="278"/>
      <c r="C20" s="279"/>
      <c r="D20" s="280"/>
      <c r="E20" s="283"/>
      <c r="F20" s="263"/>
      <c r="G20" s="264"/>
      <c r="H20" s="26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68" t="s">
        <v>9</v>
      </c>
      <c r="C34" s="269"/>
      <c r="D34" s="270" t="s">
        <v>2387</v>
      </c>
      <c r="E34" s="270"/>
      <c r="F34" s="270"/>
      <c r="G34" s="270"/>
      <c r="H34" s="271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91" t="s">
        <v>2388</v>
      </c>
      <c r="E36" s="270"/>
      <c r="F36" s="270"/>
      <c r="G36" s="270"/>
      <c r="H36" s="271"/>
      <c r="I36" s="117"/>
    </row>
    <row r="37" spans="1:9" ht="12.75" customHeight="1">
      <c r="A37" s="124"/>
      <c r="B37" s="292" t="s">
        <v>2389</v>
      </c>
      <c r="C37" s="293"/>
      <c r="D37" s="293"/>
      <c r="E37" s="293"/>
      <c r="F37" s="293"/>
      <c r="G37" s="293"/>
      <c r="H37" s="294"/>
      <c r="I37" s="117"/>
    </row>
    <row r="38" spans="1:9" ht="12.75" customHeight="1">
      <c r="A38" s="124"/>
      <c r="B38" s="295" t="s">
        <v>2390</v>
      </c>
      <c r="C38" s="296"/>
      <c r="D38" s="296"/>
      <c r="E38" s="296"/>
      <c r="F38" s="296"/>
      <c r="G38" s="296"/>
      <c r="H38" s="297"/>
      <c r="I38" s="117"/>
    </row>
    <row r="39" spans="1:9" ht="12.75" customHeight="1">
      <c r="A39" s="124"/>
      <c r="B39" s="299" t="s">
        <v>1624</v>
      </c>
      <c r="C39" s="300"/>
      <c r="D39" s="300"/>
      <c r="E39" s="300"/>
      <c r="F39" s="300"/>
      <c r="G39" s="300"/>
      <c r="H39" s="301"/>
      <c r="I39" s="117"/>
    </row>
    <row r="40" spans="1:9" ht="12.75" customHeight="1">
      <c r="A40" s="124"/>
      <c r="B40" s="298">
        <v>141</v>
      </c>
      <c r="C40" s="298"/>
      <c r="D40" s="298"/>
      <c r="E40" s="298"/>
      <c r="F40" s="298"/>
      <c r="G40" s="298"/>
      <c r="H40" s="298"/>
      <c r="I40" s="117"/>
    </row>
    <row r="41" spans="1:9" ht="12.75" customHeight="1">
      <c r="A41" s="124"/>
      <c r="B41" s="298"/>
      <c r="C41" s="298"/>
      <c r="D41" s="298"/>
      <c r="E41" s="298"/>
      <c r="F41" s="298"/>
      <c r="G41" s="298"/>
      <c r="H41" s="298"/>
      <c r="I41" s="117"/>
    </row>
    <row r="42" spans="1:9" ht="12.75" customHeight="1">
      <c r="A42" s="124"/>
      <c r="B42" s="265" t="s">
        <v>1625</v>
      </c>
      <c r="C42" s="266"/>
      <c r="D42" s="266"/>
      <c r="E42" s="266"/>
      <c r="F42" s="266"/>
      <c r="G42" s="266"/>
      <c r="H42" s="26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&amp;LCD2A7383&amp;C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1636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2386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1670</v>
      </c>
      <c r="G9" s="303"/>
      <c r="H9" s="303"/>
    </row>
    <row r="10" spans="1:7" ht="52.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68" t="s">
        <v>9</v>
      </c>
      <c r="C32" s="269"/>
      <c r="D32" s="270" t="s">
        <v>2387</v>
      </c>
      <c r="E32" s="270"/>
      <c r="F32" s="270"/>
      <c r="G32" s="270"/>
      <c r="H32" s="271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91" t="s">
        <v>2388</v>
      </c>
      <c r="E34" s="270"/>
      <c r="F34" s="270"/>
      <c r="G34" s="270"/>
      <c r="H34" s="271"/>
      <c r="I34" s="117"/>
    </row>
    <row r="35" spans="1:9" ht="12.75" customHeight="1">
      <c r="A35" s="124"/>
      <c r="B35" s="292" t="s">
        <v>2389</v>
      </c>
      <c r="C35" s="293"/>
      <c r="D35" s="293"/>
      <c r="E35" s="293"/>
      <c r="F35" s="293"/>
      <c r="G35" s="293"/>
      <c r="H35" s="294"/>
      <c r="I35" s="117"/>
    </row>
    <row r="36" spans="1:9" ht="12.75" customHeight="1">
      <c r="A36" s="124"/>
      <c r="B36" s="295" t="s">
        <v>2390</v>
      </c>
      <c r="C36" s="296"/>
      <c r="D36" s="296"/>
      <c r="E36" s="296"/>
      <c r="F36" s="296"/>
      <c r="G36" s="296"/>
      <c r="H36" s="297"/>
      <c r="I36" s="117"/>
    </row>
    <row r="37" spans="1:9" ht="12.75" customHeight="1">
      <c r="A37" s="124"/>
      <c r="B37" s="299" t="s">
        <v>1624</v>
      </c>
      <c r="C37" s="300"/>
      <c r="D37" s="300"/>
      <c r="E37" s="300"/>
      <c r="F37" s="300"/>
      <c r="G37" s="300"/>
      <c r="H37" s="301"/>
      <c r="I37" s="117"/>
    </row>
    <row r="38" spans="1:9" ht="12.75" customHeight="1">
      <c r="A38" s="124"/>
      <c r="B38" s="298">
        <v>141</v>
      </c>
      <c r="C38" s="298"/>
      <c r="D38" s="298"/>
      <c r="E38" s="298"/>
      <c r="F38" s="298"/>
      <c r="G38" s="298"/>
      <c r="H38" s="298"/>
      <c r="I38" s="117"/>
    </row>
    <row r="39" spans="1:9" ht="12.75" customHeight="1">
      <c r="A39" s="124"/>
      <c r="B39" s="298"/>
      <c r="C39" s="298"/>
      <c r="D39" s="298"/>
      <c r="E39" s="298"/>
      <c r="F39" s="298"/>
      <c r="G39" s="298"/>
      <c r="H39" s="298"/>
      <c r="I39" s="117"/>
    </row>
    <row r="40" spans="1:9" ht="12.75" customHeight="1">
      <c r="A40" s="124"/>
      <c r="B40" s="265" t="s">
        <v>1625</v>
      </c>
      <c r="C40" s="266"/>
      <c r="D40" s="266"/>
      <c r="E40" s="266"/>
      <c r="F40" s="266"/>
      <c r="G40" s="266"/>
      <c r="H40" s="26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&amp;LCD2A7383&amp;C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80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2386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1669</v>
      </c>
      <c r="G9" s="303"/>
      <c r="H9" s="303"/>
    </row>
    <row r="10" spans="1:7" ht="53.2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68" t="s">
        <v>9</v>
      </c>
      <c r="C30" s="269"/>
      <c r="D30" s="270" t="s">
        <v>2387</v>
      </c>
      <c r="E30" s="270"/>
      <c r="F30" s="270"/>
      <c r="G30" s="270"/>
      <c r="H30" s="271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91" t="s">
        <v>2388</v>
      </c>
      <c r="E32" s="270"/>
      <c r="F32" s="270"/>
      <c r="G32" s="270"/>
      <c r="H32" s="271"/>
      <c r="I32" s="117"/>
    </row>
    <row r="33" spans="1:9" ht="12.75" customHeight="1">
      <c r="A33" s="124"/>
      <c r="B33" s="292" t="s">
        <v>2389</v>
      </c>
      <c r="C33" s="293"/>
      <c r="D33" s="293"/>
      <c r="E33" s="293"/>
      <c r="F33" s="293"/>
      <c r="G33" s="293"/>
      <c r="H33" s="294"/>
      <c r="I33" s="117"/>
    </row>
    <row r="34" spans="1:9" ht="12.75" customHeight="1">
      <c r="A34" s="124"/>
      <c r="B34" s="295" t="s">
        <v>2390</v>
      </c>
      <c r="C34" s="296"/>
      <c r="D34" s="296"/>
      <c r="E34" s="296"/>
      <c r="F34" s="296"/>
      <c r="G34" s="296"/>
      <c r="H34" s="297"/>
      <c r="I34" s="117"/>
    </row>
    <row r="35" spans="1:9" ht="12.75" customHeight="1">
      <c r="A35" s="124"/>
      <c r="B35" s="299" t="s">
        <v>1624</v>
      </c>
      <c r="C35" s="300"/>
      <c r="D35" s="300"/>
      <c r="E35" s="300"/>
      <c r="F35" s="300"/>
      <c r="G35" s="300"/>
      <c r="H35" s="301"/>
      <c r="I35" s="117"/>
    </row>
    <row r="36" spans="1:9" ht="12.75" customHeight="1">
      <c r="A36" s="124"/>
      <c r="B36" s="298">
        <v>141</v>
      </c>
      <c r="C36" s="298"/>
      <c r="D36" s="298"/>
      <c r="E36" s="298"/>
      <c r="F36" s="298"/>
      <c r="G36" s="298"/>
      <c r="H36" s="298"/>
      <c r="I36" s="117"/>
    </row>
    <row r="37" spans="1:9" ht="12.75" customHeight="1">
      <c r="A37" s="124"/>
      <c r="B37" s="298"/>
      <c r="C37" s="298"/>
      <c r="D37" s="298"/>
      <c r="E37" s="298"/>
      <c r="F37" s="298"/>
      <c r="G37" s="298"/>
      <c r="H37" s="298"/>
      <c r="I37" s="117"/>
    </row>
    <row r="38" spans="1:9" ht="12.75" customHeight="1">
      <c r="A38" s="124"/>
      <c r="B38" s="265" t="s">
        <v>1625</v>
      </c>
      <c r="C38" s="266"/>
      <c r="D38" s="266"/>
      <c r="E38" s="266"/>
      <c r="F38" s="266"/>
      <c r="G38" s="266"/>
      <c r="H38" s="26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&amp;LCD2A7383&amp;C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2014-10-14T13:17:42Z</cp:lastPrinted>
  <dcterms:created xsi:type="dcterms:W3CDTF">2012-07-26T14:50:59Z</dcterms:created>
  <dcterms:modified xsi:type="dcterms:W3CDTF">2015-07-08T20:03:43Z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6-8_00750_2.2015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CD2A7383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3DA6B66E</vt:lpwstr>
  </property>
  <property fmtid="{D5CDD505-2E9C-101B-9397-08002B2CF9AE}" pid="17" name="Версія ">
    <vt:lpwstr>3.13.0.500</vt:lpwstr>
  </property>
</Properties>
</file>