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<sst xmlns="http://schemas.openxmlformats.org/spreadsheetml/2006/main" count="114" uniqueCount="105">
  <si>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</si>
  <si>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</si>
  <si>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</si>
  <si>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</si>
  <si>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</si>
  <si>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</si>
  <si>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</si>
  <si>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</si>
  <si>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</si>
  <si>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</si>
  <si>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</si>
  <si>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</si>
  <si>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</si>
  <si>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</si>
  <si>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</si>
  <si>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</si>
  <si>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</si>
  <si>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</si>
  <si>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</si>
  <si>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</si>
  <si>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</si>
  <si>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</si>
  <si>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</si>
  <si>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</si>
  <si>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</si>
  <si>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</si>
  <si>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</si>
  <si>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</si>
  <si>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</si>
  <si>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</si>
  <si>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</si>
  <si>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</si>
  <si>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</si>
  <si>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</si>
  <si>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</si>
  <si>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</si>
  <si>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</si>
  <si>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</si>
  <si>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</si>
  <si>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</si>
  <si>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</si>
  <si>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</si>
  <si>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</si>
  <si>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</si>
  <si>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</si>
  <si>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</si>
  <si>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</si>
  <si>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</si>
  <si>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</si>
  <si>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</si>
  <si>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</si>
  <si>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</si>
  <si>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</si>
  <si>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</si>
  <si>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</si>
  <si>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</si>
  <si>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</si>
  <si>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</si>
  <si>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</si>
  <si>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</si>
  <si>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</si>
  <si>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</si>
  <si>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</si>
  <si>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</si>
  <si>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</si>
  <si>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</si>
  <si>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</si>
  <si>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</si>
  <si>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</si>
  <si>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</si>
  <si>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</si>
  <si>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</si>
  <si>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</si>
  <si>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</si>
  <si>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</si>
  <si>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</si>
  <si>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</si>
  <si>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</si>
  <si>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</si>
  <si>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</si>
  <si>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</si>
  <si>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</si>
  <si>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Піщанка</t>
  </si>
  <si>
    <t>(поштовий індекс, область /Автономна Республіка Крим, район, населений пункт, вулиця /провулок, площа тощо,</t>
  </si>
  <si>
    <t>вул. Маяковського, 5</t>
  </si>
  <si>
    <t>№ будинку /корпусу)</t>
  </si>
  <si>
    <t>Піщанський районний суд Вінницької області</t>
  </si>
  <si>
    <t>за</t>
  </si>
  <si>
    <t>24700, Піщанський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</si>
  <si>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</si>
  <si>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</si>
  <si>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</si>
  <si>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</si>
  <si>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</si>
  <si>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</si>
  <si>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</si>
  <si>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</si>
  <si>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</si>
  <si>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</si>
  <si>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</si>
  <si>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</si>
  <si>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                                             Трач Т.В.</t>
  </si>
  <si>
    <t xml:space="preserve">                                                Фартух О.І.</t>
  </si>
  <si>
    <t xml:space="preserve">                                                                                                      (П.І.Б.)          </t>
  </si>
  <si>
    <t>04349 2-25 97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</si>
</sst>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PageLayoutView="0" workbookViewId="0" topLeftCell="A58">
      <selection activeCell="D67" sqref="D67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59</v>
      </c>
      <c r="H3" s="37" t="s">
        <v>64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67</v>
      </c>
      <c r="I4" s="133" t="s">
        <v>69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60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13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11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57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58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2</v>
      </c>
      <c r="I10" s="109"/>
      <c r="J10" s="151"/>
    </row>
    <row r="11" spans="1:10" ht="21.75" customHeight="1">
      <c r="A11" s="10" t="s">
        <v>7</v>
      </c>
      <c r="B11" s="44" t="s">
        <v>22</v>
      </c>
      <c r="C11" s="44"/>
      <c r="D11" s="44"/>
      <c r="E11" s="44"/>
      <c r="F11" s="44"/>
      <c r="G11" s="91">
        <v>6</v>
      </c>
      <c r="H11" s="104">
        <v>2</v>
      </c>
      <c r="I11" s="135">
        <v>0</v>
      </c>
      <c r="J11" s="141"/>
    </row>
    <row r="12" spans="1:10" ht="21.75" customHeight="1">
      <c r="A12" s="11"/>
      <c r="B12" s="44" t="s">
        <v>23</v>
      </c>
      <c r="C12" s="44"/>
      <c r="D12" s="44"/>
      <c r="E12" s="44"/>
      <c r="F12" s="44"/>
      <c r="G12" s="91">
        <v>7</v>
      </c>
      <c r="H12" s="104"/>
      <c r="I12" s="135">
        <f>I10</f>
        <v>0</v>
      </c>
      <c r="J12" s="141"/>
    </row>
    <row r="13" spans="1:10" ht="21.75" customHeight="1">
      <c r="A13" s="11"/>
      <c r="B13" s="45" t="s">
        <v>24</v>
      </c>
      <c r="C13" s="64" t="s">
        <v>29</v>
      </c>
      <c r="D13" s="44" t="s">
        <v>48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49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30</v>
      </c>
      <c r="D15" s="44" t="s">
        <v>50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51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52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61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62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10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59</v>
      </c>
      <c r="F24" s="102" t="s">
        <v>63</v>
      </c>
      <c r="G24" s="102" t="s">
        <v>65</v>
      </c>
      <c r="H24" s="125" t="s">
        <v>68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60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47</v>
      </c>
      <c r="G27" s="166">
        <f>SUM(G28:G37,G39,G40)</f>
        <v>46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31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32</v>
      </c>
      <c r="D29" s="65"/>
      <c r="E29" s="90">
        <v>3</v>
      </c>
      <c r="F29" s="104">
        <v>4</v>
      </c>
      <c r="G29" s="104">
        <v>4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33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34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35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36</v>
      </c>
      <c r="D33" s="65"/>
      <c r="E33" s="90">
        <v>7</v>
      </c>
      <c r="F33" s="104">
        <v>10</v>
      </c>
      <c r="G33" s="104">
        <v>9</v>
      </c>
      <c r="H33" s="109"/>
      <c r="I33" s="142"/>
      <c r="J33" s="154"/>
      <c r="U33" s="165"/>
    </row>
    <row r="34" spans="1:21" ht="21.75" customHeight="1">
      <c r="A34" s="4"/>
      <c r="B34" s="38"/>
      <c r="C34" s="65" t="s">
        <v>37</v>
      </c>
      <c r="D34" s="65"/>
      <c r="E34" s="90">
        <v>8</v>
      </c>
      <c r="F34" s="104">
        <v>1</v>
      </c>
      <c r="G34" s="104">
        <v>1</v>
      </c>
      <c r="H34" s="109"/>
      <c r="I34" s="142"/>
      <c r="J34" s="154"/>
      <c r="U34" s="165"/>
    </row>
    <row r="35" spans="1:21" ht="21.75" customHeight="1">
      <c r="A35" s="4"/>
      <c r="B35" s="38"/>
      <c r="C35" s="65" t="s">
        <v>38</v>
      </c>
      <c r="D35" s="65"/>
      <c r="E35" s="90">
        <v>9</v>
      </c>
      <c r="F35" s="104">
        <v>3</v>
      </c>
      <c r="G35" s="104">
        <v>3</v>
      </c>
      <c r="H35" s="109"/>
      <c r="I35" s="142"/>
      <c r="J35" s="154"/>
      <c r="U35" s="165"/>
    </row>
    <row r="36" spans="1:21" ht="21.75" customHeight="1">
      <c r="A36" s="4"/>
      <c r="B36" s="38"/>
      <c r="C36" s="65" t="s">
        <v>39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40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41</v>
      </c>
      <c r="D38" s="77" t="s">
        <v>53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42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43</v>
      </c>
      <c r="D40" s="66"/>
      <c r="E40" s="91">
        <v>14</v>
      </c>
      <c r="F40" s="105">
        <v>29</v>
      </c>
      <c r="G40" s="105">
        <v>29</v>
      </c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59</v>
      </c>
      <c r="F44" s="107" t="s">
        <v>64</v>
      </c>
      <c r="G44" s="120" t="s">
        <v>66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60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>
        <v>1</v>
      </c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1</v>
      </c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44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45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46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47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25</v>
      </c>
      <c r="C56" s="55"/>
      <c r="D56" s="79" t="s">
        <v>102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54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55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56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26</v>
      </c>
      <c r="C60" s="70"/>
      <c r="D60" s="82" t="s">
        <v>101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103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27</v>
      </c>
      <c r="C63" s="71" t="s">
        <v>104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/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/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28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Footer>&amp;L35D868DD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71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87</v>
      </c>
      <c r="E7" s="207" t="s">
        <v>89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72</v>
      </c>
      <c r="B11" s="174"/>
      <c r="C11" s="174"/>
      <c r="D11" s="174"/>
      <c r="E11" s="208" t="s">
        <v>90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73</v>
      </c>
      <c r="B12" s="191"/>
      <c r="C12" s="191"/>
      <c r="D12" s="203"/>
      <c r="E12" s="209" t="s">
        <v>91</v>
      </c>
      <c r="F12" s="214"/>
      <c r="G12" s="218"/>
      <c r="H12" s="224" t="s">
        <v>95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96</v>
      </c>
      <c r="I13" s="231"/>
      <c r="J13" s="231"/>
      <c r="K13" s="201"/>
    </row>
    <row r="14" spans="1:11" ht="53.25" customHeight="1">
      <c r="A14" s="177" t="s">
        <v>74</v>
      </c>
      <c r="B14" s="193"/>
      <c r="C14" s="193"/>
      <c r="D14" s="205"/>
      <c r="E14" s="211" t="s">
        <v>92</v>
      </c>
      <c r="F14" s="216"/>
      <c r="G14" s="220"/>
      <c r="H14" s="225" t="s">
        <v>97</v>
      </c>
      <c r="I14" s="231"/>
      <c r="J14" s="231"/>
      <c r="K14" s="201"/>
    </row>
    <row r="15" spans="1:11" ht="48.75" customHeight="1">
      <c r="A15" s="178" t="s">
        <v>75</v>
      </c>
      <c r="B15" s="178"/>
      <c r="C15" s="178"/>
      <c r="D15" s="178"/>
      <c r="E15" s="211" t="s">
        <v>91</v>
      </c>
      <c r="F15" s="216"/>
      <c r="G15" s="220"/>
      <c r="H15" s="226" t="s">
        <v>98</v>
      </c>
      <c r="I15" s="232"/>
      <c r="J15" s="232"/>
      <c r="K15" s="201"/>
    </row>
    <row r="16" spans="1:11" ht="47.25" customHeight="1">
      <c r="A16" s="177" t="s">
        <v>76</v>
      </c>
      <c r="B16" s="193"/>
      <c r="C16" s="193"/>
      <c r="D16" s="205"/>
      <c r="E16" s="212" t="s">
        <v>93</v>
      </c>
      <c r="F16" s="212"/>
      <c r="G16" s="212"/>
      <c r="H16" s="227" t="s">
        <v>99</v>
      </c>
      <c r="I16" s="233"/>
      <c r="J16" s="233"/>
      <c r="K16" s="201"/>
    </row>
    <row r="17" spans="1:11" ht="41.25" customHeight="1">
      <c r="A17" s="177" t="s">
        <v>77</v>
      </c>
      <c r="B17" s="193"/>
      <c r="C17" s="193"/>
      <c r="D17" s="205"/>
      <c r="E17" s="212" t="s">
        <v>93</v>
      </c>
      <c r="F17" s="212"/>
      <c r="G17" s="212"/>
      <c r="H17" s="228" t="s">
        <v>100</v>
      </c>
      <c r="I17" s="234"/>
      <c r="J17" s="234"/>
      <c r="K17" s="201"/>
    </row>
    <row r="18" spans="1:11" ht="45.75" customHeight="1">
      <c r="A18" s="177" t="s">
        <v>78</v>
      </c>
      <c r="B18" s="193"/>
      <c r="C18" s="193"/>
      <c r="D18" s="205"/>
      <c r="E18" s="211" t="s">
        <v>94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79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80</v>
      </c>
      <c r="B23" s="196"/>
      <c r="C23" s="196" t="s">
        <v>86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81</v>
      </c>
      <c r="B24" s="192"/>
      <c r="C24" s="192"/>
      <c r="D24" s="192" t="s">
        <v>88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82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83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84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85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&amp;L35D868DD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2014-02-17T09:13:53Z</cp:lastPrinted>
  <dcterms:modified xsi:type="dcterms:W3CDTF">2014-02-17T09:14:05Z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1-ОП_00142_4.2013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35D868DD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