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<sst xmlns="http://schemas.openxmlformats.org/spreadsheetml/2006/main" count="190" uniqueCount="151">
  <si>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</si>
  <si>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</si>
  <si>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</si>
  <si>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</si>
  <si>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</si>
  <si>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</si>
  <si>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</si>
  <si>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</si>
  <si>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</si>
  <si>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</si>
  <si>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</si>
  <si>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</si>
  <si>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</si>
  <si>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</si>
  <si>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</si>
  <si>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</si>
  <si>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</si>
  <si>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</si>
  <si>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</si>
  <si>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</si>
  <si>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</si>
  <si>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</si>
  <si>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</si>
  <si>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</si>
  <si>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</si>
  <si>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</si>
  <si>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</si>
  <si>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</si>
  <si>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</si>
  <si>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</si>
  <si>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</si>
  <si>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</si>
  <si>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</si>
  <si>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</si>
  <si>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</si>
  <si>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</si>
  <si>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</si>
  <si>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</si>
  <si>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</si>
  <si>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</si>
  <si>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</si>
  <si>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</si>
  <si>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</si>
  <si>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</si>
  <si>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</si>
  <si>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</si>
  <si>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</si>
  <si>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</si>
  <si>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</si>
  <si>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</si>
  <si>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</si>
  <si>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</si>
  <si>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</si>
  <si>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</si>
  <si>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</si>
  <si>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</si>
  <si>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</si>
  <si>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</si>
  <si>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</si>
  <si>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</si>
  <si>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</si>
  <si>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</si>
  <si>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</si>
  <si>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</si>
  <si>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</si>
  <si>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</si>
  <si>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</si>
  <si>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</si>
  <si>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</si>
  <si>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</si>
  <si>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</si>
  <si>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</si>
  <si>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</si>
  <si>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</si>
  <si>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</si>
  <si>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</si>
  <si>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</si>
  <si>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</si>
  <si>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</si>
  <si>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</si>
  <si>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</si>
  <si>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</si>
  <si>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</si>
  <si>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</si>
  <si>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</si>
  <si>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</si>
  <si>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</si>
  <si>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</si>
  <si>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</si>
  <si>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</si>
  <si>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</si>
  <si>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</si>
  <si>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</si>
  <si>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</si>
  <si>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</si>
  <si>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</si>
  <si>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</si>
  <si>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</si>
  <si>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</si>
  <si>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</si>
  <si>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</si>
  <si>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</si>
  <si>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</si>
  <si>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</si>
  <si>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</si>
  <si>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</si>
  <si>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</si>
  <si>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</si>
  <si>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</si>
  <si>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</si>
  <si>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</si>
  <si>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</si>
  <si>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</si>
  <si>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</si>
  <si>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</si>
  <si>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3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</si>
  <si>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</si>
  <si>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</si>
  <si>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</si>
  <si>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</si>
  <si>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</si>
  <si>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</si>
  <si>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</si>
  <si>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</si>
  <si>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</si>
  <si>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</si>
  <si>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</si>
  <si>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</si>
  <si>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</si>
  <si>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</si>
  <si>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Піщанка</t>
  </si>
  <si>
    <t>(поштовий індекс, область /АР Крим, район, населений пункт, вулиця /провулок, площа тощо)</t>
  </si>
  <si>
    <t>вул. Маяковського, 5</t>
  </si>
  <si>
    <t>(№ будинку /корпусу, № квартири /офісу)</t>
  </si>
  <si>
    <t>2013 рік</t>
  </si>
  <si>
    <t>Піщанський районний суд Вінницької області</t>
  </si>
  <si>
    <t>24700, Піщанський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</si>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</sst>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tabSelected="1" zoomScalePageLayoutView="0" workbookViewId="0" topLeftCell="A16">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732</v>
      </c>
      <c r="D9" s="48">
        <f t="shared" si="0"/>
        <v>0</v>
      </c>
      <c r="E9" s="48">
        <f t="shared" si="0"/>
        <v>4</v>
      </c>
      <c r="F9" s="49">
        <f t="shared" si="0"/>
        <v>251883.87000000008</v>
      </c>
      <c r="G9" s="49">
        <f t="shared" si="0"/>
        <v>0</v>
      </c>
      <c r="H9" s="49">
        <f t="shared" si="0"/>
        <v>688.2</v>
      </c>
      <c r="I9" s="48">
        <f t="shared" si="0"/>
        <v>693</v>
      </c>
      <c r="J9" s="49">
        <f t="shared" si="0"/>
        <v>239294.33000000007</v>
      </c>
      <c r="K9" s="48">
        <f t="shared" si="0"/>
        <v>688</v>
      </c>
      <c r="L9" s="49">
        <f t="shared" si="0"/>
        <v>239098.44000000006</v>
      </c>
      <c r="M9" s="48">
        <f t="shared" si="0"/>
        <v>5</v>
      </c>
      <c r="N9" s="49">
        <f t="shared" si="0"/>
        <v>195.89</v>
      </c>
      <c r="O9" s="48">
        <f t="shared" si="0"/>
        <v>0</v>
      </c>
      <c r="P9" s="49">
        <f t="shared" si="0"/>
        <v>0</v>
      </c>
      <c r="Q9" s="48">
        <f t="shared" si="0"/>
        <v>16</v>
      </c>
      <c r="R9" s="49">
        <f t="shared" si="0"/>
        <v>6019.969999999999</v>
      </c>
      <c r="S9" s="48">
        <f t="shared" si="0"/>
        <v>0</v>
      </c>
      <c r="T9" s="49">
        <f t="shared" si="0"/>
        <v>0</v>
      </c>
      <c r="U9" s="48">
        <f t="shared" si="0"/>
        <v>14</v>
      </c>
      <c r="V9" s="49">
        <f t="shared" si="0"/>
        <v>5590.7699999999995</v>
      </c>
      <c r="W9" s="48">
        <f t="shared" si="0"/>
        <v>0</v>
      </c>
      <c r="X9" s="49">
        <f t="shared" si="0"/>
        <v>0</v>
      </c>
      <c r="Y9" s="48">
        <f t="shared" si="0"/>
        <v>2</v>
      </c>
      <c r="Z9" s="49">
        <f t="shared" si="0"/>
        <v>429.2</v>
      </c>
      <c r="AA9" s="48">
        <f t="shared" si="0"/>
        <v>0</v>
      </c>
      <c r="AB9" s="49">
        <f t="shared" si="0"/>
        <v>0</v>
      </c>
      <c r="AC9" s="48">
        <f t="shared" si="0"/>
        <v>45</v>
      </c>
      <c r="AD9" s="49">
        <f t="shared" si="0"/>
        <v>12419.35</v>
      </c>
      <c r="AE9" s="48">
        <f t="shared" si="0"/>
        <v>0</v>
      </c>
      <c r="AF9" s="49">
        <f t="shared" si="0"/>
        <v>0</v>
      </c>
      <c r="AG9" s="48">
        <f t="shared" si="0"/>
        <v>45</v>
      </c>
      <c r="AH9" s="49">
        <f t="shared" si="0"/>
        <v>12419.35</v>
      </c>
      <c r="AI9" s="47"/>
    </row>
    <row r="10" spans="1:35" ht="16.5" customHeight="1">
      <c r="A10" s="4">
        <v>2</v>
      </c>
      <c r="B10" s="9" t="s">
        <v>12</v>
      </c>
      <c r="C10" s="16">
        <v>318</v>
      </c>
      <c r="D10" s="16">
        <v>0</v>
      </c>
      <c r="E10" s="16">
        <v>2</v>
      </c>
      <c r="F10" s="23">
        <v>199121.87</v>
      </c>
      <c r="G10" s="23">
        <v>0</v>
      </c>
      <c r="H10" s="23">
        <v>458.8</v>
      </c>
      <c r="I10" s="16">
        <f aca="true" t="shared" si="1" ref="I10:I27">SUM(K10,M10)</f>
        <v>296</v>
      </c>
      <c r="J10" s="23">
        <f aca="true" t="shared" si="2" ref="J10:J27">SUM(L10,N10)</f>
        <v>188513.21000000002</v>
      </c>
      <c r="K10" s="16">
        <v>292</v>
      </c>
      <c r="L10" s="23">
        <v>188324.32</v>
      </c>
      <c r="M10" s="16">
        <v>4</v>
      </c>
      <c r="N10" s="23">
        <v>188.89</v>
      </c>
      <c r="O10" s="23"/>
      <c r="P10" s="23"/>
      <c r="Q10" s="23">
        <v>6</v>
      </c>
      <c r="R10" s="23">
        <v>4872.97</v>
      </c>
      <c r="S10" s="23"/>
      <c r="T10" s="23"/>
      <c r="U10" s="23">
        <v>4</v>
      </c>
      <c r="V10" s="23">
        <v>4443.77</v>
      </c>
      <c r="W10" s="23"/>
      <c r="X10" s="23"/>
      <c r="Y10" s="23">
        <v>2</v>
      </c>
      <c r="Z10" s="23">
        <v>429.2</v>
      </c>
      <c r="AA10" s="23"/>
      <c r="AB10" s="23"/>
      <c r="AC10" s="16">
        <f aca="true" t="shared" si="3" ref="AC10:AC27">SUM(AE10,AG10)</f>
        <v>26</v>
      </c>
      <c r="AD10" s="23">
        <f aca="true" t="shared" si="4" ref="AD10:AD27">SUM(AF10,AH10)</f>
        <v>9895.95</v>
      </c>
      <c r="AE10" s="16"/>
      <c r="AF10" s="23"/>
      <c r="AG10" s="16">
        <v>26</v>
      </c>
      <c r="AH10" s="23">
        <v>9895.95</v>
      </c>
      <c r="AI10" s="47"/>
    </row>
    <row r="11" spans="1:35" ht="19.5" customHeight="1">
      <c r="A11" s="4">
        <v>3</v>
      </c>
      <c r="B11" s="9" t="s">
        <v>13</v>
      </c>
      <c r="C11" s="16">
        <v>262</v>
      </c>
      <c r="D11" s="16">
        <v>0</v>
      </c>
      <c r="E11" s="16">
        <v>2</v>
      </c>
      <c r="F11" s="23">
        <v>33951.2000000001</v>
      </c>
      <c r="G11" s="23">
        <v>0</v>
      </c>
      <c r="H11" s="23">
        <v>229.4</v>
      </c>
      <c r="I11" s="16">
        <f t="shared" si="1"/>
        <v>252</v>
      </c>
      <c r="J11" s="23">
        <f t="shared" si="2"/>
        <v>32887.6000000001</v>
      </c>
      <c r="K11" s="16">
        <v>252</v>
      </c>
      <c r="L11" s="23">
        <v>32887.6000000001</v>
      </c>
      <c r="M11" s="16"/>
      <c r="N11" s="23"/>
      <c r="O11" s="23"/>
      <c r="P11" s="23"/>
      <c r="Q11" s="16">
        <v>6</v>
      </c>
      <c r="R11" s="23">
        <v>688.2</v>
      </c>
      <c r="S11" s="23"/>
      <c r="T11" s="23"/>
      <c r="U11" s="23">
        <v>6</v>
      </c>
      <c r="V11" s="23">
        <v>688.2</v>
      </c>
      <c r="W11" s="23"/>
      <c r="X11" s="23"/>
      <c r="Y11" s="23"/>
      <c r="Z11" s="23"/>
      <c r="AA11" s="23"/>
      <c r="AB11" s="23"/>
      <c r="AC11" s="16">
        <f t="shared" si="3"/>
        <v>11</v>
      </c>
      <c r="AD11" s="23">
        <f t="shared" si="4"/>
        <v>1605.8</v>
      </c>
      <c r="AE11" s="16"/>
      <c r="AF11" s="23"/>
      <c r="AG11" s="16">
        <v>11</v>
      </c>
      <c r="AH11" s="23">
        <v>1605.8</v>
      </c>
      <c r="AI11" s="47"/>
    </row>
    <row r="12" spans="1:35" ht="15" customHeight="1">
      <c r="A12" s="4">
        <v>4</v>
      </c>
      <c r="B12" s="9" t="s">
        <v>14</v>
      </c>
      <c r="C12" s="16">
        <v>66</v>
      </c>
      <c r="D12" s="16">
        <v>0</v>
      </c>
      <c r="E12" s="16"/>
      <c r="F12" s="23">
        <v>8831.89999999999</v>
      </c>
      <c r="G12" s="23">
        <v>0</v>
      </c>
      <c r="H12" s="23"/>
      <c r="I12" s="16">
        <f t="shared" si="1"/>
        <v>67</v>
      </c>
      <c r="J12" s="23">
        <f t="shared" si="2"/>
        <v>8835.59999999999</v>
      </c>
      <c r="K12" s="16">
        <v>66</v>
      </c>
      <c r="L12" s="23">
        <v>8828.59999999999</v>
      </c>
      <c r="M12" s="16">
        <v>1</v>
      </c>
      <c r="N12" s="23">
        <v>7</v>
      </c>
      <c r="O12" s="23"/>
      <c r="P12" s="23"/>
      <c r="Q12" s="16">
        <v>2</v>
      </c>
      <c r="R12" s="23">
        <v>229.4</v>
      </c>
      <c r="S12" s="23"/>
      <c r="T12" s="23"/>
      <c r="U12" s="23">
        <v>2</v>
      </c>
      <c r="V12" s="23">
        <v>229.4</v>
      </c>
      <c r="W12" s="23"/>
      <c r="X12" s="23"/>
      <c r="Y12" s="23"/>
      <c r="Z12" s="23"/>
      <c r="AA12" s="23"/>
      <c r="AB12" s="23"/>
      <c r="AC12" s="16">
        <f t="shared" si="3"/>
        <v>0</v>
      </c>
      <c r="AD12" s="23">
        <f t="shared" si="4"/>
        <v>0</v>
      </c>
      <c r="AE12" s="16"/>
      <c r="AF12" s="23"/>
      <c r="AG12" s="16"/>
      <c r="AH12" s="23"/>
      <c r="AI12" s="47"/>
    </row>
    <row r="13" spans="1:35" ht="15.75" customHeight="1">
      <c r="A13" s="4">
        <v>5</v>
      </c>
      <c r="B13" s="9" t="s">
        <v>15</v>
      </c>
      <c r="C13" s="16"/>
      <c r="D13" s="16">
        <v>0</v>
      </c>
      <c r="E13" s="16"/>
      <c r="F13" s="23"/>
      <c r="G13" s="23">
        <v>0</v>
      </c>
      <c r="H13" s="23"/>
      <c r="I13" s="16">
        <f t="shared" si="1"/>
        <v>0</v>
      </c>
      <c r="J13" s="23">
        <f t="shared" si="2"/>
        <v>0</v>
      </c>
      <c r="K13" s="16"/>
      <c r="L13" s="23"/>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c r="D14" s="16">
        <v>0</v>
      </c>
      <c r="E14" s="16"/>
      <c r="F14" s="23"/>
      <c r="G14" s="23">
        <v>0</v>
      </c>
      <c r="H14" s="23"/>
      <c r="I14" s="16">
        <f t="shared" si="1"/>
        <v>0</v>
      </c>
      <c r="J14" s="23">
        <f t="shared" si="2"/>
        <v>0</v>
      </c>
      <c r="K14" s="16"/>
      <c r="L14" s="23"/>
      <c r="M14" s="16"/>
      <c r="N14" s="23"/>
      <c r="O14" s="23"/>
      <c r="P14" s="23"/>
      <c r="Q14" s="23"/>
      <c r="R14" s="23"/>
      <c r="S14" s="23"/>
      <c r="T14" s="23"/>
      <c r="U14" s="23"/>
      <c r="V14" s="23"/>
      <c r="W14" s="23"/>
      <c r="X14" s="23"/>
      <c r="Y14" s="23"/>
      <c r="Z14" s="23"/>
      <c r="AA14" s="23"/>
      <c r="AB14" s="23"/>
      <c r="AC14" s="16">
        <f t="shared" si="3"/>
        <v>0</v>
      </c>
      <c r="AD14" s="23">
        <f t="shared" si="4"/>
        <v>0</v>
      </c>
      <c r="AE14" s="16"/>
      <c r="AF14" s="23"/>
      <c r="AG14" s="16"/>
      <c r="AH14" s="23"/>
      <c r="AI14" s="47"/>
    </row>
    <row r="15" spans="1:35" ht="21" customHeight="1">
      <c r="A15" s="4">
        <v>7</v>
      </c>
      <c r="B15" s="9" t="s">
        <v>17</v>
      </c>
      <c r="C15" s="16">
        <v>75</v>
      </c>
      <c r="D15" s="16">
        <v>0</v>
      </c>
      <c r="E15" s="16"/>
      <c r="F15" s="23">
        <v>8602.49999999999</v>
      </c>
      <c r="G15" s="23">
        <v>0</v>
      </c>
      <c r="H15" s="23"/>
      <c r="I15" s="16">
        <f t="shared" si="1"/>
        <v>68</v>
      </c>
      <c r="J15" s="23">
        <f t="shared" si="2"/>
        <v>7803.60999999999</v>
      </c>
      <c r="K15" s="16">
        <v>68</v>
      </c>
      <c r="L15" s="23">
        <v>7803.60999999999</v>
      </c>
      <c r="M15" s="16"/>
      <c r="N15" s="23"/>
      <c r="O15" s="23"/>
      <c r="P15" s="23"/>
      <c r="Q15" s="23"/>
      <c r="R15" s="23"/>
      <c r="S15" s="23"/>
      <c r="T15" s="23"/>
      <c r="U15" s="23"/>
      <c r="V15" s="23"/>
      <c r="W15" s="23"/>
      <c r="X15" s="23"/>
      <c r="Y15" s="23"/>
      <c r="Z15" s="23"/>
      <c r="AA15" s="23"/>
      <c r="AB15" s="23"/>
      <c r="AC15" s="16">
        <f t="shared" si="3"/>
        <v>7</v>
      </c>
      <c r="AD15" s="23">
        <f t="shared" si="4"/>
        <v>802.9</v>
      </c>
      <c r="AE15" s="16"/>
      <c r="AF15" s="23"/>
      <c r="AG15" s="16">
        <v>7</v>
      </c>
      <c r="AH15" s="23">
        <v>802.9</v>
      </c>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c r="D19" s="16">
        <v>0</v>
      </c>
      <c r="E19" s="16"/>
      <c r="F19" s="23"/>
      <c r="G19" s="23">
        <v>0</v>
      </c>
      <c r="H19" s="23"/>
      <c r="I19" s="16">
        <f t="shared" si="1"/>
        <v>0</v>
      </c>
      <c r="J19" s="23">
        <f t="shared" si="2"/>
        <v>0</v>
      </c>
      <c r="K19" s="16"/>
      <c r="L19" s="23"/>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c r="D21" s="16">
        <v>0</v>
      </c>
      <c r="E21" s="16"/>
      <c r="F21" s="23"/>
      <c r="G21" s="23">
        <v>0</v>
      </c>
      <c r="H21" s="23"/>
      <c r="I21" s="16">
        <f t="shared" si="1"/>
        <v>0</v>
      </c>
      <c r="J21" s="23">
        <f t="shared" si="2"/>
        <v>0</v>
      </c>
      <c r="K21" s="16"/>
      <c r="L21" s="23"/>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11</v>
      </c>
      <c r="D23" s="16">
        <v>0</v>
      </c>
      <c r="E23" s="16"/>
      <c r="F23" s="23">
        <v>1376.4</v>
      </c>
      <c r="G23" s="23">
        <v>0</v>
      </c>
      <c r="H23" s="23"/>
      <c r="I23" s="16">
        <f t="shared" si="1"/>
        <v>10</v>
      </c>
      <c r="J23" s="23">
        <f t="shared" si="2"/>
        <v>1254.31</v>
      </c>
      <c r="K23" s="16">
        <v>10</v>
      </c>
      <c r="L23" s="23">
        <v>1254.31</v>
      </c>
      <c r="M23" s="16"/>
      <c r="N23" s="23"/>
      <c r="O23" s="23"/>
      <c r="P23" s="23"/>
      <c r="Q23" s="16">
        <v>2</v>
      </c>
      <c r="R23" s="23">
        <v>229.4</v>
      </c>
      <c r="S23" s="23"/>
      <c r="T23" s="23"/>
      <c r="U23" s="23">
        <v>2</v>
      </c>
      <c r="V23" s="23">
        <v>229.4</v>
      </c>
      <c r="W23" s="23"/>
      <c r="X23" s="23"/>
      <c r="Y23" s="23"/>
      <c r="Z23" s="23"/>
      <c r="AA23" s="23"/>
      <c r="AB23" s="23"/>
      <c r="AC23" s="16">
        <f t="shared" si="3"/>
        <v>1</v>
      </c>
      <c r="AD23" s="23">
        <f t="shared" si="4"/>
        <v>114.7</v>
      </c>
      <c r="AE23" s="16"/>
      <c r="AF23" s="23"/>
      <c r="AG23" s="16">
        <v>1</v>
      </c>
      <c r="AH23" s="23">
        <v>114.7</v>
      </c>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47</v>
      </c>
      <c r="D44" s="48">
        <f t="shared" si="9"/>
        <v>0</v>
      </c>
      <c r="E44" s="48">
        <f t="shared" si="9"/>
        <v>0</v>
      </c>
      <c r="F44" s="49">
        <f t="shared" si="9"/>
        <v>2133.42</v>
      </c>
      <c r="G44" s="49">
        <f t="shared" si="9"/>
        <v>0</v>
      </c>
      <c r="H44" s="49">
        <f t="shared" si="9"/>
        <v>0</v>
      </c>
      <c r="I44" s="48">
        <f t="shared" si="9"/>
        <v>45</v>
      </c>
      <c r="J44" s="49">
        <f t="shared" si="9"/>
        <v>2056.11</v>
      </c>
      <c r="K44" s="48">
        <f t="shared" si="9"/>
        <v>45</v>
      </c>
      <c r="L44" s="49">
        <f t="shared" si="9"/>
        <v>2056.11</v>
      </c>
      <c r="M44" s="48">
        <f t="shared" si="9"/>
        <v>0</v>
      </c>
      <c r="N44" s="49">
        <f t="shared" si="9"/>
        <v>0</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2</v>
      </c>
      <c r="AD44" s="49">
        <f t="shared" si="9"/>
        <v>68.82</v>
      </c>
      <c r="AE44" s="48">
        <f t="shared" si="9"/>
        <v>0</v>
      </c>
      <c r="AF44" s="49">
        <f t="shared" si="9"/>
        <v>0</v>
      </c>
      <c r="AG44" s="48">
        <f t="shared" si="9"/>
        <v>2</v>
      </c>
      <c r="AH44" s="49">
        <f t="shared" si="9"/>
        <v>68.82</v>
      </c>
      <c r="AI44" s="47"/>
    </row>
    <row r="45" spans="1:35" ht="13.5" customHeight="1">
      <c r="A45" s="4">
        <v>37</v>
      </c>
      <c r="B45" s="9" t="s">
        <v>41</v>
      </c>
      <c r="C45" s="16"/>
      <c r="D45" s="16">
        <v>0</v>
      </c>
      <c r="E45" s="16"/>
      <c r="F45" s="23"/>
      <c r="G45" s="23">
        <v>0</v>
      </c>
      <c r="H45" s="23"/>
      <c r="I45" s="16">
        <f aca="true" t="shared" si="10" ref="I45:J51">SUM(K45,M45)</f>
        <v>0</v>
      </c>
      <c r="J45" s="23">
        <f t="shared" si="10"/>
        <v>0</v>
      </c>
      <c r="K45" s="16"/>
      <c r="L45" s="23"/>
      <c r="M45" s="16"/>
      <c r="N45" s="23"/>
      <c r="O45" s="23"/>
      <c r="P45" s="23"/>
      <c r="Q45" s="16"/>
      <c r="R45" s="23"/>
      <c r="S45" s="23"/>
      <c r="T45" s="23"/>
      <c r="U45" s="23"/>
      <c r="V45" s="23"/>
      <c r="W45" s="23"/>
      <c r="X45" s="23"/>
      <c r="Y45" s="23"/>
      <c r="Z45" s="23"/>
      <c r="AA45" s="23"/>
      <c r="AB45" s="23"/>
      <c r="AC45" s="16">
        <f aca="true" t="shared" si="11" ref="AC45:AD51">SUM(AE45,AG45)</f>
        <v>0</v>
      </c>
      <c r="AD45" s="23">
        <f t="shared" si="11"/>
        <v>0</v>
      </c>
      <c r="AE45" s="16"/>
      <c r="AF45" s="23"/>
      <c r="AG45" s="16"/>
      <c r="AH45" s="23"/>
      <c r="AI45" s="47"/>
    </row>
    <row r="46" spans="1:35" ht="15" customHeight="1">
      <c r="A46" s="4">
        <v>38</v>
      </c>
      <c r="B46" s="9" t="s">
        <v>42</v>
      </c>
      <c r="C46" s="16">
        <v>47</v>
      </c>
      <c r="D46" s="16">
        <v>0</v>
      </c>
      <c r="E46" s="16"/>
      <c r="F46" s="23">
        <v>2133.42</v>
      </c>
      <c r="G46" s="23">
        <v>0</v>
      </c>
      <c r="H46" s="23"/>
      <c r="I46" s="16">
        <f t="shared" si="10"/>
        <v>45</v>
      </c>
      <c r="J46" s="23">
        <f t="shared" si="10"/>
        <v>2056.11</v>
      </c>
      <c r="K46" s="16">
        <v>45</v>
      </c>
      <c r="L46" s="23">
        <v>2056.11</v>
      </c>
      <c r="M46" s="16"/>
      <c r="N46" s="23"/>
      <c r="O46" s="23"/>
      <c r="P46" s="23"/>
      <c r="Q46" s="16"/>
      <c r="R46" s="23"/>
      <c r="S46" s="23"/>
      <c r="T46" s="23"/>
      <c r="U46" s="23"/>
      <c r="V46" s="23"/>
      <c r="W46" s="23"/>
      <c r="X46" s="23"/>
      <c r="Y46" s="23"/>
      <c r="Z46" s="23"/>
      <c r="AA46" s="23"/>
      <c r="AB46" s="23"/>
      <c r="AC46" s="16">
        <f t="shared" si="11"/>
        <v>2</v>
      </c>
      <c r="AD46" s="23">
        <f t="shared" si="11"/>
        <v>68.82</v>
      </c>
      <c r="AE46" s="16"/>
      <c r="AF46" s="23"/>
      <c r="AG46" s="16">
        <v>2</v>
      </c>
      <c r="AH46" s="23">
        <v>68.82</v>
      </c>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6</v>
      </c>
      <c r="D52" s="48">
        <f t="shared" si="12"/>
        <v>0</v>
      </c>
      <c r="E52" s="48">
        <f t="shared" si="12"/>
        <v>0</v>
      </c>
      <c r="F52" s="49">
        <f t="shared" si="12"/>
        <v>0</v>
      </c>
      <c r="G52" s="49">
        <f t="shared" si="12"/>
        <v>0</v>
      </c>
      <c r="H52" s="49">
        <f t="shared" si="12"/>
        <v>0</v>
      </c>
      <c r="I52" s="48">
        <f t="shared" si="12"/>
        <v>6</v>
      </c>
      <c r="J52" s="49">
        <f t="shared" si="12"/>
        <v>18</v>
      </c>
      <c r="K52" s="48">
        <f t="shared" si="12"/>
        <v>6</v>
      </c>
      <c r="L52" s="49">
        <f t="shared" si="12"/>
        <v>18</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0</v>
      </c>
      <c r="AD52" s="49">
        <f t="shared" si="12"/>
        <v>0</v>
      </c>
      <c r="AE52" s="48">
        <f t="shared" si="12"/>
        <v>0</v>
      </c>
      <c r="AF52" s="49">
        <f t="shared" si="12"/>
        <v>0</v>
      </c>
      <c r="AG52" s="48">
        <f t="shared" si="12"/>
        <v>0</v>
      </c>
      <c r="AH52" s="49">
        <f t="shared" si="12"/>
        <v>0</v>
      </c>
      <c r="AI52" s="47"/>
    </row>
    <row r="53" spans="1:35" ht="12.75">
      <c r="A53" s="4">
        <v>45</v>
      </c>
      <c r="B53" s="9" t="s">
        <v>45</v>
      </c>
      <c r="C53" s="16"/>
      <c r="D53" s="16">
        <v>0</v>
      </c>
      <c r="E53" s="16">
        <v>0</v>
      </c>
      <c r="F53" s="23"/>
      <c r="G53" s="23">
        <v>0</v>
      </c>
      <c r="H53" s="16">
        <v>0</v>
      </c>
      <c r="I53" s="16">
        <f aca="true" t="shared" si="13" ref="I53:J57">SUM(K53,M53)</f>
        <v>0</v>
      </c>
      <c r="J53" s="23">
        <f t="shared" si="13"/>
        <v>0</v>
      </c>
      <c r="K53" s="16"/>
      <c r="L53" s="23"/>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v>6</v>
      </c>
      <c r="D54" s="16">
        <v>0</v>
      </c>
      <c r="E54" s="16">
        <v>0</v>
      </c>
      <c r="F54" s="23"/>
      <c r="G54" s="23">
        <v>0</v>
      </c>
      <c r="H54" s="16">
        <v>0</v>
      </c>
      <c r="I54" s="16">
        <f t="shared" si="13"/>
        <v>6</v>
      </c>
      <c r="J54" s="23">
        <f t="shared" si="13"/>
        <v>18</v>
      </c>
      <c r="K54" s="16">
        <v>6</v>
      </c>
      <c r="L54" s="23">
        <v>18</v>
      </c>
      <c r="M54" s="16"/>
      <c r="N54" s="23"/>
      <c r="O54" s="23"/>
      <c r="P54" s="23"/>
      <c r="Q54" s="16"/>
      <c r="R54" s="23"/>
      <c r="S54" s="16"/>
      <c r="T54" s="23"/>
      <c r="U54" s="16"/>
      <c r="V54" s="23"/>
      <c r="W54" s="16"/>
      <c r="X54" s="23"/>
      <c r="Y54" s="16"/>
      <c r="Z54" s="23"/>
      <c r="AA54" s="16"/>
      <c r="AB54" s="23"/>
      <c r="AC54" s="16">
        <f t="shared" si="14"/>
        <v>0</v>
      </c>
      <c r="AD54" s="23">
        <f t="shared" si="14"/>
        <v>0</v>
      </c>
      <c r="AE54" s="16"/>
      <c r="AF54" s="23"/>
      <c r="AG54" s="16"/>
      <c r="AH54" s="23"/>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c r="D56" s="16">
        <v>0</v>
      </c>
      <c r="E56" s="16">
        <v>0</v>
      </c>
      <c r="F56" s="23"/>
      <c r="G56" s="23">
        <v>0</v>
      </c>
      <c r="H56" s="16">
        <v>0</v>
      </c>
      <c r="I56" s="16">
        <f t="shared" si="13"/>
        <v>0</v>
      </c>
      <c r="J56" s="23">
        <f t="shared" si="13"/>
        <v>0</v>
      </c>
      <c r="K56" s="16"/>
      <c r="L56" s="23"/>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785</v>
      </c>
      <c r="D58" s="49">
        <f t="shared" si="15"/>
        <v>0</v>
      </c>
      <c r="E58" s="49">
        <f t="shared" si="15"/>
        <v>4</v>
      </c>
      <c r="F58" s="49">
        <f t="shared" si="15"/>
        <v>254017.2900000001</v>
      </c>
      <c r="G58" s="49">
        <f t="shared" si="15"/>
        <v>0</v>
      </c>
      <c r="H58" s="49">
        <f t="shared" si="15"/>
        <v>688.2</v>
      </c>
      <c r="I58" s="49">
        <f t="shared" si="15"/>
        <v>744</v>
      </c>
      <c r="J58" s="49">
        <f t="shared" si="15"/>
        <v>241368.44000000006</v>
      </c>
      <c r="K58" s="49">
        <f t="shared" si="15"/>
        <v>739</v>
      </c>
      <c r="L58" s="49">
        <f t="shared" si="15"/>
        <v>241172.55000000005</v>
      </c>
      <c r="M58" s="49">
        <f t="shared" si="15"/>
        <v>5</v>
      </c>
      <c r="N58" s="49">
        <f t="shared" si="15"/>
        <v>195.89</v>
      </c>
      <c r="O58" s="49">
        <f t="shared" si="15"/>
        <v>0</v>
      </c>
      <c r="P58" s="49">
        <f t="shared" si="15"/>
        <v>0</v>
      </c>
      <c r="Q58" s="49">
        <f t="shared" si="15"/>
        <v>16</v>
      </c>
      <c r="R58" s="49">
        <f t="shared" si="15"/>
        <v>6019.969999999999</v>
      </c>
      <c r="S58" s="49">
        <f t="shared" si="15"/>
        <v>0</v>
      </c>
      <c r="T58" s="49">
        <f t="shared" si="15"/>
        <v>0</v>
      </c>
      <c r="U58" s="49">
        <f t="shared" si="15"/>
        <v>14</v>
      </c>
      <c r="V58" s="49">
        <f t="shared" si="15"/>
        <v>5590.7699999999995</v>
      </c>
      <c r="W58" s="49">
        <f t="shared" si="15"/>
        <v>0</v>
      </c>
      <c r="X58" s="49">
        <f t="shared" si="15"/>
        <v>0</v>
      </c>
      <c r="Y58" s="49">
        <f t="shared" si="15"/>
        <v>2</v>
      </c>
      <c r="Z58" s="49">
        <f t="shared" si="15"/>
        <v>429.2</v>
      </c>
      <c r="AA58" s="49">
        <f t="shared" si="15"/>
        <v>0</v>
      </c>
      <c r="AB58" s="49">
        <f t="shared" si="15"/>
        <v>0</v>
      </c>
      <c r="AC58" s="49">
        <f t="shared" si="15"/>
        <v>47</v>
      </c>
      <c r="AD58" s="49">
        <f t="shared" si="15"/>
        <v>12488.17</v>
      </c>
      <c r="AE58" s="49">
        <f t="shared" si="15"/>
        <v>0</v>
      </c>
      <c r="AF58" s="49">
        <f t="shared" si="15"/>
        <v>0</v>
      </c>
      <c r="AG58" s="49">
        <f t="shared" si="15"/>
        <v>47</v>
      </c>
      <c r="AH58" s="49">
        <f t="shared" si="15"/>
        <v>12488.17</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0" r:id="rId1"/>
  <headerFooter alignWithMargins="0">
    <oddFooter>&amp;L19412DDB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47</v>
      </c>
      <c r="F5" s="92">
        <f>SUM(F6:F31)</f>
        <v>12488.170000000002</v>
      </c>
      <c r="G5" s="47"/>
    </row>
    <row r="6" spans="1:7" ht="15">
      <c r="A6" s="50">
        <v>2</v>
      </c>
      <c r="B6" s="61" t="s">
        <v>89</v>
      </c>
      <c r="C6" s="70"/>
      <c r="D6" s="75"/>
      <c r="E6" s="78"/>
      <c r="F6" s="83"/>
      <c r="G6" s="47"/>
    </row>
    <row r="7" spans="1:7" ht="15">
      <c r="A7" s="50">
        <v>3</v>
      </c>
      <c r="B7" s="61" t="s">
        <v>90</v>
      </c>
      <c r="C7" s="70"/>
      <c r="D7" s="75"/>
      <c r="E7" s="78"/>
      <c r="F7" s="83"/>
      <c r="G7" s="47"/>
    </row>
    <row r="8" spans="1:7" ht="15">
      <c r="A8" s="50">
        <v>4</v>
      </c>
      <c r="B8" s="61" t="s">
        <v>91</v>
      </c>
      <c r="C8" s="70"/>
      <c r="D8" s="75"/>
      <c r="E8" s="78">
        <v>6</v>
      </c>
      <c r="F8" s="83">
        <v>1376.4</v>
      </c>
      <c r="G8" s="47"/>
    </row>
    <row r="9" spans="1:7" ht="37.5" customHeight="1">
      <c r="A9" s="50">
        <v>5</v>
      </c>
      <c r="B9" s="61" t="s">
        <v>0</v>
      </c>
      <c r="C9" s="70"/>
      <c r="D9" s="75"/>
      <c r="E9" s="78"/>
      <c r="F9" s="83"/>
      <c r="G9" s="84"/>
    </row>
    <row r="10" spans="1:7" ht="37.5" customHeight="1">
      <c r="A10" s="50">
        <v>6</v>
      </c>
      <c r="B10" s="61" t="s">
        <v>92</v>
      </c>
      <c r="C10" s="70"/>
      <c r="D10" s="75"/>
      <c r="E10" s="78"/>
      <c r="F10" s="83"/>
      <c r="G10" s="84"/>
    </row>
    <row r="11" spans="1:7" ht="15">
      <c r="A11" s="50">
        <v>7</v>
      </c>
      <c r="B11" s="62" t="s">
        <v>93</v>
      </c>
      <c r="C11" s="71"/>
      <c r="D11" s="76"/>
      <c r="E11" s="78"/>
      <c r="F11" s="83"/>
      <c r="G11" s="47"/>
    </row>
    <row r="12" spans="1:7" ht="15">
      <c r="A12" s="50">
        <v>8</v>
      </c>
      <c r="B12" s="62" t="s">
        <v>94</v>
      </c>
      <c r="C12" s="71"/>
      <c r="D12" s="76"/>
      <c r="E12" s="78"/>
      <c r="F12" s="83"/>
      <c r="G12" s="47"/>
    </row>
    <row r="13" spans="1:7" ht="15">
      <c r="A13" s="50">
        <v>9</v>
      </c>
      <c r="B13" s="62" t="s">
        <v>95</v>
      </c>
      <c r="C13" s="71"/>
      <c r="D13" s="76"/>
      <c r="E13" s="78"/>
      <c r="F13" s="83"/>
      <c r="G13" s="47"/>
    </row>
    <row r="14" spans="1:7" ht="37.5" customHeight="1">
      <c r="A14" s="50">
        <v>10</v>
      </c>
      <c r="B14" s="61" t="s">
        <v>96</v>
      </c>
      <c r="C14" s="70"/>
      <c r="D14" s="75"/>
      <c r="E14" s="78"/>
      <c r="F14" s="83"/>
      <c r="G14" s="84"/>
    </row>
    <row r="15" spans="1:7" ht="15">
      <c r="A15" s="50">
        <v>11</v>
      </c>
      <c r="B15" s="62" t="s">
        <v>97</v>
      </c>
      <c r="C15" s="71"/>
      <c r="D15" s="76"/>
      <c r="E15" s="78">
        <v>19</v>
      </c>
      <c r="F15" s="83">
        <v>6451.22</v>
      </c>
      <c r="G15" s="47"/>
    </row>
    <row r="16" spans="1:7" ht="15">
      <c r="A16" s="50">
        <v>12</v>
      </c>
      <c r="B16" s="62" t="s">
        <v>98</v>
      </c>
      <c r="C16" s="71"/>
      <c r="D16" s="76"/>
      <c r="E16" s="78">
        <v>3</v>
      </c>
      <c r="F16" s="83">
        <v>183.52</v>
      </c>
      <c r="G16" s="47"/>
    </row>
    <row r="17" spans="1:7" ht="15">
      <c r="A17" s="50">
        <v>13</v>
      </c>
      <c r="B17" s="63" t="s">
        <v>99</v>
      </c>
      <c r="C17" s="63"/>
      <c r="D17" s="63"/>
      <c r="E17" s="78">
        <v>19</v>
      </c>
      <c r="F17" s="83">
        <v>4477.03</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c r="F22" s="83"/>
      <c r="G22" s="84"/>
    </row>
    <row r="23" spans="1:7" ht="37.5" customHeight="1">
      <c r="A23" s="50">
        <v>19</v>
      </c>
      <c r="B23" s="63" t="s">
        <v>104</v>
      </c>
      <c r="C23" s="63"/>
      <c r="D23" s="63"/>
      <c r="E23" s="78"/>
      <c r="F23" s="83"/>
      <c r="G23" s="84"/>
    </row>
    <row r="24" spans="1:7" ht="37.5" customHeight="1">
      <c r="A24" s="50">
        <v>20</v>
      </c>
      <c r="B24" s="63" t="s">
        <v>2</v>
      </c>
      <c r="C24" s="63"/>
      <c r="D24" s="63"/>
      <c r="E24" s="78"/>
      <c r="F24" s="83"/>
      <c r="G24" s="84"/>
    </row>
    <row r="25" spans="1:7" ht="45" customHeight="1">
      <c r="A25" s="50">
        <v>21</v>
      </c>
      <c r="B25" s="63" t="s">
        <v>3</v>
      </c>
      <c r="C25" s="63"/>
      <c r="D25" s="63"/>
      <c r="E25" s="78"/>
      <c r="F25" s="83"/>
      <c r="G25" s="84"/>
    </row>
    <row r="26" spans="1:7" ht="45" customHeight="1">
      <c r="A26" s="50">
        <v>22</v>
      </c>
      <c r="B26" s="63" t="s">
        <v>4</v>
      </c>
      <c r="C26" s="63"/>
      <c r="D26" s="63"/>
      <c r="E26" s="78"/>
      <c r="F26" s="83"/>
      <c r="G26" s="84"/>
    </row>
    <row r="27" spans="1:7" ht="37.5" customHeight="1">
      <c r="A27" s="50">
        <v>23</v>
      </c>
      <c r="B27" s="63" t="s">
        <v>105</v>
      </c>
      <c r="C27" s="63"/>
      <c r="D27" s="63"/>
      <c r="E27" s="78"/>
      <c r="F27" s="83"/>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c r="D33" s="72"/>
      <c r="E33" s="79"/>
      <c r="F33" s="79"/>
      <c r="G33" s="79"/>
      <c r="H33" s="1"/>
      <c r="I33" s="1"/>
      <c r="J33" s="1"/>
      <c r="K33" s="1"/>
    </row>
    <row r="34" spans="1:9" ht="15">
      <c r="A34" s="53"/>
      <c r="B34" s="64" t="s">
        <v>110</v>
      </c>
      <c r="C34" s="72"/>
      <c r="D34" s="72"/>
      <c r="E34" s="80"/>
      <c r="F34" s="80"/>
      <c r="G34" s="85"/>
      <c r="H34" s="85"/>
      <c r="I34" s="85"/>
    </row>
    <row r="35" spans="1:9" ht="14.25" customHeight="1">
      <c r="A35" s="54"/>
      <c r="B35" s="65"/>
      <c r="C35" s="73"/>
      <c r="D35" s="65"/>
      <c r="E35" s="81" t="s">
        <v>114</v>
      </c>
      <c r="F35" s="81"/>
      <c r="G35" s="73"/>
      <c r="H35" s="73"/>
      <c r="I35" s="73"/>
    </row>
    <row r="36" spans="1:9" ht="15">
      <c r="A36" s="54"/>
      <c r="B36" s="66" t="s">
        <v>111</v>
      </c>
      <c r="C36" s="72"/>
      <c r="D36" s="72"/>
      <c r="E36" s="65"/>
      <c r="F36" s="73"/>
      <c r="G36" s="73"/>
      <c r="H36" s="73"/>
      <c r="I36" s="73"/>
    </row>
    <row r="37" spans="1:11" ht="15.75" customHeight="1">
      <c r="A37" s="55"/>
      <c r="B37" s="67" t="s">
        <v>112</v>
      </c>
      <c r="C37" s="72"/>
      <c r="D37" s="72"/>
      <c r="E37" s="82" t="s">
        <v>115</v>
      </c>
      <c r="F37" s="82"/>
      <c r="G37" s="86"/>
      <c r="H37" s="88"/>
      <c r="I37" s="90"/>
      <c r="J37" s="90"/>
      <c r="K37" s="57"/>
    </row>
    <row r="38" spans="1:11" ht="15">
      <c r="A38" s="56"/>
      <c r="B38" s="68" t="s">
        <v>113</v>
      </c>
      <c r="C38" s="72"/>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&amp;L19412DDB</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137</v>
      </c>
    </row>
    <row r="3" spans="2:8" ht="35.25" customHeight="1">
      <c r="B3" s="95" t="s">
        <v>116</v>
      </c>
      <c r="C3" s="95"/>
      <c r="D3" s="95"/>
      <c r="E3" s="95"/>
      <c r="F3" s="95"/>
      <c r="G3" s="95"/>
      <c r="H3" s="95"/>
    </row>
    <row r="4" spans="2:8" ht="18.75" customHeight="1">
      <c r="B4" s="96"/>
      <c r="C4" s="96"/>
      <c r="D4" s="96"/>
      <c r="E4" s="96"/>
      <c r="F4" s="96"/>
      <c r="G4" s="96"/>
      <c r="H4" s="96"/>
    </row>
    <row r="5" spans="2:8" ht="18.75" customHeight="1">
      <c r="B5" s="97"/>
      <c r="C5" s="97"/>
      <c r="D5" s="127" t="s">
        <v>134</v>
      </c>
      <c r="E5" s="127"/>
      <c r="F5" s="127"/>
      <c r="G5" s="97"/>
      <c r="H5" s="97"/>
    </row>
    <row r="6" spans="4:6" ht="12.75" customHeight="1">
      <c r="D6" s="5"/>
      <c r="E6" s="136" t="s">
        <v>138</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117</v>
      </c>
      <c r="C10" s="116"/>
      <c r="D10" s="128"/>
      <c r="E10" s="138" t="s">
        <v>139</v>
      </c>
      <c r="F10" s="103"/>
      <c r="G10" s="135" t="s">
        <v>148</v>
      </c>
    </row>
    <row r="11" spans="1:7" ht="12.75" customHeight="1">
      <c r="A11" s="93"/>
      <c r="B11" s="100"/>
      <c r="C11" s="117"/>
      <c r="D11" s="129"/>
      <c r="E11" s="139"/>
      <c r="F11" s="103"/>
      <c r="G11" s="147" t="s">
        <v>149</v>
      </c>
    </row>
    <row r="12" spans="1:7" ht="37.5" customHeight="1">
      <c r="A12" s="93"/>
      <c r="B12" s="101" t="s">
        <v>118</v>
      </c>
      <c r="C12" s="118"/>
      <c r="D12" s="130"/>
      <c r="E12" s="140" t="s">
        <v>140</v>
      </c>
      <c r="F12" s="103"/>
      <c r="G12" s="147"/>
    </row>
    <row r="13" spans="1:7" ht="12.75" customHeight="1">
      <c r="A13" s="93"/>
      <c r="B13" s="102"/>
      <c r="C13" s="119"/>
      <c r="D13" s="131"/>
      <c r="E13" s="140"/>
      <c r="F13" s="47"/>
      <c r="G13" s="148" t="s">
        <v>150</v>
      </c>
    </row>
    <row r="14" spans="1:8" ht="12.75" customHeight="1">
      <c r="A14" s="93"/>
      <c r="B14" s="101" t="s">
        <v>119</v>
      </c>
      <c r="C14" s="118"/>
      <c r="D14" s="130"/>
      <c r="E14" s="141" t="s">
        <v>140</v>
      </c>
      <c r="F14" s="146" t="s">
        <v>145</v>
      </c>
      <c r="G14" s="149"/>
      <c r="H14" s="149"/>
    </row>
    <row r="15" spans="1:8" ht="12.75" customHeight="1">
      <c r="A15" s="93"/>
      <c r="B15" s="101"/>
      <c r="C15" s="118"/>
      <c r="D15" s="130"/>
      <c r="E15" s="141"/>
      <c r="F15" s="146" t="s">
        <v>146</v>
      </c>
      <c r="G15" s="149"/>
      <c r="H15" s="149"/>
    </row>
    <row r="16" spans="1:6" ht="12.75" customHeight="1">
      <c r="A16" s="93"/>
      <c r="B16" s="103"/>
      <c r="C16" s="108"/>
      <c r="D16" s="93"/>
      <c r="E16" s="142"/>
      <c r="F16" s="47"/>
    </row>
    <row r="17" spans="1:8" ht="12.75" customHeight="1">
      <c r="A17" s="93"/>
      <c r="B17" s="101" t="s">
        <v>120</v>
      </c>
      <c r="C17" s="118"/>
      <c r="D17" s="130"/>
      <c r="E17" s="141" t="s">
        <v>140</v>
      </c>
      <c r="F17" s="146" t="s">
        <v>147</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121</v>
      </c>
      <c r="C20" s="118"/>
      <c r="D20" s="130"/>
      <c r="E20" s="141" t="s">
        <v>140</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122</v>
      </c>
      <c r="C23" s="118"/>
      <c r="D23" s="130"/>
      <c r="E23" s="140"/>
      <c r="F23" s="103"/>
      <c r="G23" s="148"/>
    </row>
    <row r="24" spans="1:6" ht="12.75" customHeight="1">
      <c r="A24" s="93"/>
      <c r="B24" s="101" t="s">
        <v>123</v>
      </c>
      <c r="C24" s="118"/>
      <c r="D24" s="130"/>
      <c r="E24" s="140"/>
      <c r="F24" s="103"/>
    </row>
    <row r="25" spans="1:6" ht="12.75" customHeight="1">
      <c r="A25" s="94"/>
      <c r="B25" s="101" t="s">
        <v>124</v>
      </c>
      <c r="C25" s="118"/>
      <c r="D25" s="130"/>
      <c r="E25" s="140" t="s">
        <v>141</v>
      </c>
      <c r="F25" s="47"/>
    </row>
    <row r="26" spans="1:6" ht="12.75" customHeight="1">
      <c r="A26" s="94"/>
      <c r="B26" s="104" t="s">
        <v>125</v>
      </c>
      <c r="C26" s="120"/>
      <c r="D26" s="132"/>
      <c r="E26" s="143" t="s">
        <v>142</v>
      </c>
      <c r="F26" s="47"/>
    </row>
    <row r="27" spans="1:6" ht="12.75" customHeight="1">
      <c r="A27" s="94"/>
      <c r="B27" s="105"/>
      <c r="C27" s="18"/>
      <c r="D27" s="93"/>
      <c r="E27" s="142"/>
      <c r="F27" s="47"/>
    </row>
    <row r="28" spans="1:6" ht="12.75" customHeight="1">
      <c r="A28" s="94"/>
      <c r="B28" s="101" t="s">
        <v>126</v>
      </c>
      <c r="C28" s="118"/>
      <c r="D28" s="130"/>
      <c r="E28" s="144" t="s">
        <v>143</v>
      </c>
      <c r="F28" s="47"/>
    </row>
    <row r="29" spans="1:6" ht="12.75" customHeight="1">
      <c r="A29" s="94"/>
      <c r="B29" s="106"/>
      <c r="C29" s="121"/>
      <c r="D29" s="133"/>
      <c r="E29" s="145" t="s">
        <v>144</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127</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128</v>
      </c>
      <c r="C37" s="123"/>
      <c r="D37" s="124" t="s">
        <v>135</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129</v>
      </c>
      <c r="C39" s="12"/>
      <c r="D39" s="134" t="s">
        <v>136</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130</v>
      </c>
      <c r="C41" s="124"/>
      <c r="D41" s="124"/>
      <c r="E41" s="124"/>
      <c r="F41" s="124"/>
      <c r="G41" s="124"/>
      <c r="H41" s="150"/>
      <c r="I41" s="47"/>
    </row>
    <row r="42" spans="1:9" ht="12.75" customHeight="1">
      <c r="A42" s="93"/>
      <c r="B42" s="113" t="s">
        <v>131</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132</v>
      </c>
      <c r="C44" s="126"/>
      <c r="D44" s="126"/>
      <c r="E44" s="126"/>
      <c r="F44" s="126"/>
      <c r="G44" s="126"/>
      <c r="H44" s="152"/>
      <c r="I44" s="103"/>
    </row>
    <row r="45" spans="1:9" ht="12.75" customHeight="1">
      <c r="A45" s="93"/>
      <c r="B45" s="113" t="s">
        <v>133</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&amp;L19412DDB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Саша</cp:lastModifiedBy>
  <cp:lastPrinted>2014-02-17T12:47:30Z</cp:lastPrinted>
  <dcterms:modified xsi:type="dcterms:W3CDTF">2014-02-17T12:54:51Z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збір)_00142_4.2013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19412DDB</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