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5_3" sheetId="1" r:id="rId1"/>
    <sheet name="Z5_3" sheetId="2" state="hidden" r:id="rId2"/>
  </sheets>
  <externalReferences>
    <externalReference r:id="rId5"/>
  </externalReferences>
  <definedNames>
    <definedName name="Z5_3">'Z5_3'!$A$1:$S$28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<sst xmlns="http://schemas.openxmlformats.org/spreadsheetml/2006/main" count="61" uniqueCount="58">
  <si>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Інформація щодо розгляду місцевими загальними судами справ про адміністративні правопрушення  
та перегляд в порядку апеляції справ про адміністративні правопорушення </t>
  </si>
  <si>
    <t>Таблиця 5.3</t>
  </si>
  <si>
    <t>№ з/п</t>
  </si>
  <si>
    <t>Область
(регіон)</t>
  </si>
  <si>
    <t>Розглянуто справ місцевими загальними судами</t>
  </si>
  <si>
    <t>Оскаржено</t>
  </si>
  <si>
    <t>Скасовано</t>
  </si>
  <si>
    <t>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</si>
  <si>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</si>
  <si>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</si>
  <si>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</si>
  <si>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</si>
  <si>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</si>
  <si>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</si>
  <si>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</si>
  <si>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</si>
  <si>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</si>
  <si>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</si>
  <si>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</si>
  <si>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</si>
  <si>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</si>
  <si>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</si>
  <si>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</si>
  <si>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</si>
  <si>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</si>
  <si>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</si>
  <si>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</si>
  <si>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</si>
  <si>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</si>
  <si>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</si>
  <si>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</si>
  <si>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</si>
  <si>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</si>
  <si>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</si>
  <si>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</si>
  <si>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</si>
  <si>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</si>
  <si>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</si>
  <si>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</si>
  <si>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</si>
  <si>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</si>
  <si>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</si>
  <si>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</si>
  <si>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</si>
  <si>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</si>
  <si>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</si>
  <si>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</si>
  <si>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</si>
  <si>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</si>
  <si>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</si>
  <si>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</si>
  <si>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</si>
  <si>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</si>
  <si>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</si>
  <si>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</si>
  <si>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</si>
  <si>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</si>
  <si>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питома вага %*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</si>
</sst>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wrapText="1"/>
      <protection locked="0"/>
    </xf>
    <xf numFmtId="1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30" borderId="10" xfId="52" applyFont="1" applyFill="1" applyBorder="1" applyAlignment="1">
      <alignment horizontal="center" vertical="center" wrapText="1"/>
      <protection/>
    </xf>
    <xf numFmtId="0" fontId="3" fillId="30" borderId="10" xfId="0" applyFont="1" applyFill="1" applyBorder="1" applyAlignment="1">
      <alignment horizontal="center"/>
    </xf>
    <xf numFmtId="1" fontId="2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 horizontal="left" wrapText="1"/>
      <protection locked="0"/>
    </xf>
    <xf numFmtId="2" fontId="3" fillId="33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_3"/>
      <sheetName val="Z5_3"/>
    </sheetNames>
    <sheetDataSet>
      <sheetData sheetId="0">
        <row r="8">
          <cell r="D8">
            <v>40682</v>
          </cell>
          <cell r="G8">
            <v>1357</v>
          </cell>
          <cell r="J8">
            <v>219</v>
          </cell>
          <cell r="M8">
            <v>390</v>
          </cell>
        </row>
        <row r="9">
          <cell r="D9">
            <v>35500</v>
          </cell>
          <cell r="G9">
            <v>520</v>
          </cell>
          <cell r="J9">
            <v>106</v>
          </cell>
          <cell r="M9">
            <v>162</v>
          </cell>
        </row>
        <row r="10">
          <cell r="D10">
            <v>20668</v>
          </cell>
          <cell r="G10">
            <v>357</v>
          </cell>
          <cell r="J10">
            <v>94</v>
          </cell>
          <cell r="M10">
            <v>45</v>
          </cell>
        </row>
        <row r="11">
          <cell r="D11">
            <v>64085</v>
          </cell>
          <cell r="G11">
            <v>1095</v>
          </cell>
          <cell r="J11">
            <v>260</v>
          </cell>
          <cell r="M11">
            <v>172</v>
          </cell>
        </row>
        <row r="12">
          <cell r="D12">
            <v>69634</v>
          </cell>
          <cell r="G12">
            <v>954</v>
          </cell>
          <cell r="J12">
            <v>393</v>
          </cell>
          <cell r="M12">
            <v>155</v>
          </cell>
        </row>
        <row r="13">
          <cell r="D13">
            <v>29135</v>
          </cell>
          <cell r="G13">
            <v>315</v>
          </cell>
          <cell r="J13">
            <v>100</v>
          </cell>
          <cell r="M13">
            <v>69</v>
          </cell>
        </row>
        <row r="14">
          <cell r="D14">
            <v>17231</v>
          </cell>
          <cell r="G14">
            <v>428</v>
          </cell>
          <cell r="J14">
            <v>156</v>
          </cell>
          <cell r="M14">
            <v>71</v>
          </cell>
        </row>
        <row r="15">
          <cell r="D15">
            <v>41607</v>
          </cell>
          <cell r="G15">
            <v>634</v>
          </cell>
          <cell r="J15">
            <v>200</v>
          </cell>
          <cell r="M15">
            <v>97</v>
          </cell>
        </row>
        <row r="16">
          <cell r="D16">
            <v>23145</v>
          </cell>
          <cell r="G16">
            <v>306</v>
          </cell>
          <cell r="J16">
            <v>159</v>
          </cell>
          <cell r="M16">
            <v>40</v>
          </cell>
        </row>
        <row r="17">
          <cell r="D17">
            <v>43216</v>
          </cell>
          <cell r="G17">
            <v>907</v>
          </cell>
          <cell r="J17">
            <v>211</v>
          </cell>
          <cell r="M17">
            <v>141</v>
          </cell>
        </row>
        <row r="18">
          <cell r="D18">
            <v>24612</v>
          </cell>
          <cell r="G18">
            <v>547</v>
          </cell>
          <cell r="J18">
            <v>156</v>
          </cell>
          <cell r="M18">
            <v>71</v>
          </cell>
        </row>
        <row r="19">
          <cell r="D19">
            <v>45204</v>
          </cell>
          <cell r="G19">
            <v>421</v>
          </cell>
          <cell r="J19">
            <v>151</v>
          </cell>
          <cell r="M19">
            <v>67</v>
          </cell>
        </row>
        <row r="20">
          <cell r="D20">
            <v>37209</v>
          </cell>
          <cell r="G20">
            <v>678</v>
          </cell>
          <cell r="J20">
            <v>100</v>
          </cell>
          <cell r="M20">
            <v>93</v>
          </cell>
        </row>
        <row r="21">
          <cell r="D21">
            <v>24799</v>
          </cell>
          <cell r="G21">
            <v>334</v>
          </cell>
          <cell r="J21">
            <v>67</v>
          </cell>
          <cell r="M21">
            <v>38</v>
          </cell>
        </row>
        <row r="22">
          <cell r="D22">
            <v>64190</v>
          </cell>
          <cell r="G22">
            <v>1019</v>
          </cell>
          <cell r="J22">
            <v>280</v>
          </cell>
          <cell r="M22">
            <v>228</v>
          </cell>
        </row>
        <row r="23">
          <cell r="D23">
            <v>30290</v>
          </cell>
          <cell r="G23">
            <v>367</v>
          </cell>
          <cell r="J23">
            <v>113</v>
          </cell>
          <cell r="M23">
            <v>79</v>
          </cell>
        </row>
        <row r="24">
          <cell r="D24">
            <v>23477</v>
          </cell>
          <cell r="G24">
            <v>252</v>
          </cell>
          <cell r="J24">
            <v>76</v>
          </cell>
          <cell r="M24">
            <v>41</v>
          </cell>
        </row>
        <row r="25">
          <cell r="D25">
            <v>21825</v>
          </cell>
          <cell r="G25">
            <v>331</v>
          </cell>
          <cell r="J25">
            <v>61</v>
          </cell>
          <cell r="M25">
            <v>41</v>
          </cell>
        </row>
        <row r="26">
          <cell r="D26">
            <v>15661</v>
          </cell>
          <cell r="G26">
            <v>168</v>
          </cell>
          <cell r="J26">
            <v>56</v>
          </cell>
          <cell r="M26">
            <v>22</v>
          </cell>
        </row>
        <row r="27">
          <cell r="D27">
            <v>47095</v>
          </cell>
          <cell r="G27">
            <v>790</v>
          </cell>
          <cell r="J27">
            <v>273</v>
          </cell>
          <cell r="M27">
            <v>120</v>
          </cell>
        </row>
        <row r="28">
          <cell r="D28">
            <v>24554</v>
          </cell>
          <cell r="G28">
            <v>341</v>
          </cell>
          <cell r="J28">
            <v>116</v>
          </cell>
          <cell r="M28">
            <v>32</v>
          </cell>
        </row>
        <row r="29">
          <cell r="D29">
            <v>24640</v>
          </cell>
          <cell r="G29">
            <v>256</v>
          </cell>
          <cell r="J29">
            <v>98</v>
          </cell>
          <cell r="M29">
            <v>30</v>
          </cell>
        </row>
        <row r="30">
          <cell r="D30">
            <v>19264</v>
          </cell>
          <cell r="G30">
            <v>288</v>
          </cell>
          <cell r="J30">
            <v>106</v>
          </cell>
          <cell r="M30">
            <v>47</v>
          </cell>
        </row>
        <row r="31">
          <cell r="D31">
            <v>18593</v>
          </cell>
          <cell r="G31">
            <v>151</v>
          </cell>
          <cell r="J31">
            <v>59</v>
          </cell>
          <cell r="M31">
            <v>21</v>
          </cell>
        </row>
        <row r="32">
          <cell r="D32">
            <v>26558</v>
          </cell>
          <cell r="G32">
            <v>374</v>
          </cell>
          <cell r="J32">
            <v>88</v>
          </cell>
          <cell r="M32">
            <v>69</v>
          </cell>
        </row>
        <row r="33">
          <cell r="D33">
            <v>71263</v>
          </cell>
          <cell r="G33">
            <v>1770</v>
          </cell>
          <cell r="J33">
            <v>486</v>
          </cell>
          <cell r="M33">
            <v>324</v>
          </cell>
        </row>
        <row r="34">
          <cell r="D34">
            <v>7570</v>
          </cell>
          <cell r="G34">
            <v>173</v>
          </cell>
          <cell r="J34">
            <v>45</v>
          </cell>
          <cell r="M34">
            <v>12</v>
          </cell>
        </row>
        <row r="35">
          <cell r="D35">
            <v>911707</v>
          </cell>
          <cell r="G35">
            <v>15133</v>
          </cell>
          <cell r="J35">
            <v>4229</v>
          </cell>
          <cell r="M35">
            <v>2677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6.25390625" style="1" customWidth="1"/>
    <col min="2" max="2" width="24.875" style="1" customWidth="1"/>
    <col min="3" max="3" width="9.25390625" style="1" customWidth="1"/>
    <col min="4" max="5" width="9.00390625" style="1" customWidth="1"/>
    <col min="6" max="6" width="8.875" style="1" customWidth="1"/>
    <col min="7" max="7" width="10.375" style="1" customWidth="1"/>
    <col min="8" max="8" width="9.00390625" style="1" customWidth="1"/>
    <col min="9" max="9" width="9.25390625" style="1" customWidth="1"/>
    <col min="10" max="12" width="9.125" style="1" customWidth="1"/>
    <col min="13" max="13" width="9.25390625" style="1" customWidth="1"/>
    <col min="14" max="16384" width="9.125" style="1" customWidth="1"/>
  </cols>
  <sheetData>
    <row r="1" spans="13:14" ht="12.75">
      <c r="M1" s="15" t="s">
        <v>1</v>
      </c>
      <c r="N1" s="15"/>
    </row>
    <row r="2" spans="1:14" ht="30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7.5" customHeight="1"/>
    <row r="4" spans="1:14" ht="39" customHeight="1">
      <c r="A4" s="10" t="s">
        <v>2</v>
      </c>
      <c r="B4" s="12" t="s">
        <v>3</v>
      </c>
      <c r="C4" s="14" t="s">
        <v>4</v>
      </c>
      <c r="D4" s="14"/>
      <c r="E4" s="14" t="s">
        <v>5</v>
      </c>
      <c r="F4" s="14"/>
      <c r="G4" s="14" t="s">
        <v>6</v>
      </c>
      <c r="H4" s="14"/>
      <c r="I4" s="14"/>
      <c r="J4" s="14"/>
      <c r="K4" s="14" t="s">
        <v>7</v>
      </c>
      <c r="L4" s="14"/>
      <c r="M4" s="14"/>
      <c r="N4" s="14"/>
    </row>
    <row r="5" spans="1:14" ht="27" customHeight="1">
      <c r="A5" s="11"/>
      <c r="B5" s="13"/>
      <c r="C5" s="2">
        <v>2013</v>
      </c>
      <c r="D5" s="2">
        <v>2014</v>
      </c>
      <c r="E5" s="2">
        <v>2013</v>
      </c>
      <c r="F5" s="2">
        <v>2014</v>
      </c>
      <c r="G5" s="2">
        <v>2013</v>
      </c>
      <c r="H5" s="16" t="s">
        <v>57</v>
      </c>
      <c r="I5" s="2">
        <v>2014</v>
      </c>
      <c r="J5" s="16" t="s">
        <v>57</v>
      </c>
      <c r="K5" s="2">
        <v>2013</v>
      </c>
      <c r="L5" s="16" t="s">
        <v>57</v>
      </c>
      <c r="M5" s="2">
        <v>2014</v>
      </c>
      <c r="N5" s="16" t="s">
        <v>57</v>
      </c>
    </row>
    <row r="6" spans="1:14" ht="12.75">
      <c r="A6" s="6" t="s">
        <v>8</v>
      </c>
      <c r="B6" s="6" t="s">
        <v>9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17">
        <v>6</v>
      </c>
      <c r="I6" s="7">
        <v>7</v>
      </c>
      <c r="J6" s="17">
        <v>8</v>
      </c>
      <c r="K6" s="7">
        <v>9</v>
      </c>
      <c r="L6" s="17">
        <v>10</v>
      </c>
      <c r="M6" s="7">
        <v>11</v>
      </c>
      <c r="N6" s="17">
        <v>12</v>
      </c>
    </row>
    <row r="7" spans="1:14" ht="15" customHeight="1">
      <c r="A7" s="8">
        <v>1</v>
      </c>
      <c r="B7" s="3" t="s">
        <v>10</v>
      </c>
      <c r="C7" s="18">
        <f>'[1]5_3'!D8</f>
        <v>40682</v>
      </c>
      <c r="D7" s="18">
        <f>'Z5_3'!A2</f>
        <v>0</v>
      </c>
      <c r="E7" s="18">
        <f>'[1]5_3'!G8</f>
        <v>1357</v>
      </c>
      <c r="F7" s="18">
        <f>'Z5_3'!B2</f>
        <v>0</v>
      </c>
      <c r="G7" s="18">
        <f>'[1]5_3'!J8</f>
        <v>219</v>
      </c>
      <c r="H7" s="19">
        <f>G7/C7*100</f>
        <v>0.538321616439703</v>
      </c>
      <c r="I7" s="18">
        <f>'Z5_3'!C2</f>
        <v>0</v>
      </c>
      <c r="J7" s="19">
        <v>0</v>
      </c>
      <c r="K7" s="18">
        <f>'[1]5_3'!M8</f>
        <v>390</v>
      </c>
      <c r="L7" s="19">
        <f>K7/C7*100</f>
        <v>0.9586549333857726</v>
      </c>
      <c r="M7" s="18">
        <f>'Z5_3'!D2</f>
        <v>0</v>
      </c>
      <c r="N7" s="19">
        <v>0</v>
      </c>
    </row>
    <row r="8" spans="1:14" ht="15" customHeight="1">
      <c r="A8" s="8">
        <v>2</v>
      </c>
      <c r="B8" s="3" t="s">
        <v>11</v>
      </c>
      <c r="C8" s="18">
        <f>'[1]5_3'!D9</f>
        <v>35500</v>
      </c>
      <c r="D8" s="18">
        <f>'Z5_3'!A3</f>
        <v>31237</v>
      </c>
      <c r="E8" s="18">
        <f>'[1]5_3'!G9</f>
        <v>520</v>
      </c>
      <c r="F8" s="18">
        <f>'Z5_3'!B3</f>
        <v>455</v>
      </c>
      <c r="G8" s="18">
        <f>'[1]5_3'!J9</f>
        <v>106</v>
      </c>
      <c r="H8" s="19">
        <f aca="true" t="shared" si="0" ref="H8:H34">G8/C8*100</f>
        <v>0.2985915492957747</v>
      </c>
      <c r="I8" s="18">
        <f>'Z5_3'!C3</f>
        <v>134</v>
      </c>
      <c r="J8" s="19">
        <f aca="true" t="shared" si="1" ref="J8:J34">I8/D8*100</f>
        <v>0.42897845503729554</v>
      </c>
      <c r="K8" s="18">
        <f>'[1]5_3'!M9</f>
        <v>162</v>
      </c>
      <c r="L8" s="19">
        <f aca="true" t="shared" si="2" ref="L8:L34">K8/C8*100</f>
        <v>0.45633802816901403</v>
      </c>
      <c r="M8" s="18">
        <f>'Z5_3'!D3</f>
        <v>86</v>
      </c>
      <c r="N8" s="19">
        <f aca="true" t="shared" si="3" ref="N8:N34">M8/D8*100</f>
        <v>0.27531453084483143</v>
      </c>
    </row>
    <row r="9" spans="1:14" ht="15" customHeight="1">
      <c r="A9" s="8">
        <v>3</v>
      </c>
      <c r="B9" s="3" t="s">
        <v>12</v>
      </c>
      <c r="C9" s="18">
        <f>'[1]5_3'!D10</f>
        <v>20668</v>
      </c>
      <c r="D9" s="18">
        <f>'Z5_3'!A4</f>
        <v>17652</v>
      </c>
      <c r="E9" s="18">
        <f>'[1]5_3'!G10</f>
        <v>357</v>
      </c>
      <c r="F9" s="18">
        <f>'Z5_3'!B4</f>
        <v>286</v>
      </c>
      <c r="G9" s="18">
        <f>'[1]5_3'!J10</f>
        <v>94</v>
      </c>
      <c r="H9" s="19">
        <f t="shared" si="0"/>
        <v>0.454809367137604</v>
      </c>
      <c r="I9" s="18">
        <f>'Z5_3'!C4</f>
        <v>100</v>
      </c>
      <c r="J9" s="19">
        <f t="shared" si="1"/>
        <v>0.5665080444142306</v>
      </c>
      <c r="K9" s="18">
        <f>'[1]5_3'!M10</f>
        <v>45</v>
      </c>
      <c r="L9" s="19">
        <f t="shared" si="2"/>
        <v>0.2177278885233211</v>
      </c>
      <c r="M9" s="18">
        <f>'Z5_3'!D4</f>
        <v>32</v>
      </c>
      <c r="N9" s="19">
        <f t="shared" si="3"/>
        <v>0.1812825742125538</v>
      </c>
    </row>
    <row r="10" spans="1:14" ht="15" customHeight="1">
      <c r="A10" s="8">
        <v>4</v>
      </c>
      <c r="B10" s="3" t="s">
        <v>13</v>
      </c>
      <c r="C10" s="18">
        <f>'[1]5_3'!D11</f>
        <v>64085</v>
      </c>
      <c r="D10" s="18">
        <f>'Z5_3'!A5</f>
        <v>55205</v>
      </c>
      <c r="E10" s="18">
        <f>'[1]5_3'!G11</f>
        <v>1095</v>
      </c>
      <c r="F10" s="18">
        <f>'Z5_3'!B5</f>
        <v>908</v>
      </c>
      <c r="G10" s="18">
        <f>'[1]5_3'!J11</f>
        <v>260</v>
      </c>
      <c r="H10" s="19">
        <f t="shared" si="0"/>
        <v>0.40571116485917136</v>
      </c>
      <c r="I10" s="18">
        <f>'Z5_3'!C5</f>
        <v>270</v>
      </c>
      <c r="J10" s="19">
        <f t="shared" si="1"/>
        <v>0.48908613350240016</v>
      </c>
      <c r="K10" s="18">
        <f>'[1]5_3'!M11</f>
        <v>172</v>
      </c>
      <c r="L10" s="19">
        <f t="shared" si="2"/>
        <v>0.2683935398299134</v>
      </c>
      <c r="M10" s="18">
        <f>'Z5_3'!D5</f>
        <v>148</v>
      </c>
      <c r="N10" s="19">
        <f t="shared" si="3"/>
        <v>0.26809165836427856</v>
      </c>
    </row>
    <row r="11" spans="1:14" ht="15" customHeight="1">
      <c r="A11" s="8">
        <v>5</v>
      </c>
      <c r="B11" s="3" t="s">
        <v>14</v>
      </c>
      <c r="C11" s="18">
        <f>'[1]5_3'!D12</f>
        <v>69634</v>
      </c>
      <c r="D11" s="18">
        <f>'Z5_3'!A6</f>
        <v>16906</v>
      </c>
      <c r="E11" s="18">
        <f>'[1]5_3'!G12</f>
        <v>954</v>
      </c>
      <c r="F11" s="18">
        <f>'Z5_3'!B6</f>
        <v>413</v>
      </c>
      <c r="G11" s="18">
        <f>'[1]5_3'!J12</f>
        <v>393</v>
      </c>
      <c r="H11" s="19">
        <f t="shared" si="0"/>
        <v>0.564379469799236</v>
      </c>
      <c r="I11" s="18">
        <f>'Z5_3'!C6</f>
        <v>189</v>
      </c>
      <c r="J11" s="19">
        <f t="shared" si="1"/>
        <v>1.1179462912575417</v>
      </c>
      <c r="K11" s="18">
        <f>'[1]5_3'!M12</f>
        <v>155</v>
      </c>
      <c r="L11" s="19">
        <f t="shared" si="2"/>
        <v>0.22259241175287933</v>
      </c>
      <c r="M11" s="18">
        <f>'Z5_3'!D6</f>
        <v>53</v>
      </c>
      <c r="N11" s="19">
        <f t="shared" si="3"/>
        <v>0.31349816633148</v>
      </c>
    </row>
    <row r="12" spans="1:14" ht="15" customHeight="1">
      <c r="A12" s="8">
        <v>6</v>
      </c>
      <c r="B12" s="3" t="s">
        <v>15</v>
      </c>
      <c r="C12" s="18">
        <f>'[1]5_3'!D13</f>
        <v>29135</v>
      </c>
      <c r="D12" s="18">
        <f>'Z5_3'!A7</f>
        <v>24892</v>
      </c>
      <c r="E12" s="18">
        <f>'[1]5_3'!G13</f>
        <v>315</v>
      </c>
      <c r="F12" s="18">
        <f>'Z5_3'!B7</f>
        <v>329</v>
      </c>
      <c r="G12" s="18">
        <f>'[1]5_3'!J13</f>
        <v>100</v>
      </c>
      <c r="H12" s="19">
        <f t="shared" si="0"/>
        <v>0.3432297923459756</v>
      </c>
      <c r="I12" s="18">
        <f>'Z5_3'!C7</f>
        <v>92</v>
      </c>
      <c r="J12" s="19">
        <f t="shared" si="1"/>
        <v>0.36959665756066207</v>
      </c>
      <c r="K12" s="18">
        <f>'[1]5_3'!M13</f>
        <v>69</v>
      </c>
      <c r="L12" s="19">
        <f t="shared" si="2"/>
        <v>0.2368285567187232</v>
      </c>
      <c r="M12" s="18">
        <f>'Z5_3'!D7</f>
        <v>55</v>
      </c>
      <c r="N12" s="19">
        <f t="shared" si="3"/>
        <v>0.22095452354170012</v>
      </c>
    </row>
    <row r="13" spans="1:14" ht="15" customHeight="1">
      <c r="A13" s="8">
        <v>7</v>
      </c>
      <c r="B13" s="3" t="s">
        <v>16</v>
      </c>
      <c r="C13" s="18">
        <f>'[1]5_3'!D14</f>
        <v>17231</v>
      </c>
      <c r="D13" s="18">
        <f>'Z5_3'!A8</f>
        <v>15385</v>
      </c>
      <c r="E13" s="18">
        <f>'[1]5_3'!G14</f>
        <v>428</v>
      </c>
      <c r="F13" s="18">
        <f>'Z5_3'!B8</f>
        <v>342</v>
      </c>
      <c r="G13" s="18">
        <f>'[1]5_3'!J14</f>
        <v>156</v>
      </c>
      <c r="H13" s="19">
        <f t="shared" si="0"/>
        <v>0.9053450177006558</v>
      </c>
      <c r="I13" s="18">
        <f>'Z5_3'!C8</f>
        <v>153</v>
      </c>
      <c r="J13" s="19">
        <f t="shared" si="1"/>
        <v>0.9944751381215469</v>
      </c>
      <c r="K13" s="18">
        <f>'[1]5_3'!M14</f>
        <v>71</v>
      </c>
      <c r="L13" s="19">
        <f t="shared" si="2"/>
        <v>0.41204805292786256</v>
      </c>
      <c r="M13" s="18">
        <f>'Z5_3'!D8</f>
        <v>68</v>
      </c>
      <c r="N13" s="19">
        <f t="shared" si="3"/>
        <v>0.44198895027624313</v>
      </c>
    </row>
    <row r="14" spans="1:14" ht="15" customHeight="1">
      <c r="A14" s="8">
        <v>8</v>
      </c>
      <c r="B14" s="3" t="s">
        <v>17</v>
      </c>
      <c r="C14" s="18">
        <f>'[1]5_3'!D15</f>
        <v>41607</v>
      </c>
      <c r="D14" s="18">
        <f>'Z5_3'!A9</f>
        <v>34337</v>
      </c>
      <c r="E14" s="18">
        <f>'[1]5_3'!G15</f>
        <v>634</v>
      </c>
      <c r="F14" s="18">
        <f>'Z5_3'!B9</f>
        <v>561</v>
      </c>
      <c r="G14" s="18">
        <f>'[1]5_3'!J15</f>
        <v>200</v>
      </c>
      <c r="H14" s="19">
        <f t="shared" si="0"/>
        <v>0.48068834571105823</v>
      </c>
      <c r="I14" s="18">
        <f>'Z5_3'!C9</f>
        <v>174</v>
      </c>
      <c r="J14" s="19">
        <f t="shared" si="1"/>
        <v>0.5067419984273523</v>
      </c>
      <c r="K14" s="18">
        <f>'[1]5_3'!M15</f>
        <v>97</v>
      </c>
      <c r="L14" s="19">
        <f t="shared" si="2"/>
        <v>0.23313384766986325</v>
      </c>
      <c r="M14" s="18">
        <f>'Z5_3'!D9</f>
        <v>66</v>
      </c>
      <c r="N14" s="19">
        <f t="shared" si="3"/>
        <v>0.19221248216209919</v>
      </c>
    </row>
    <row r="15" spans="1:14" ht="15" customHeight="1">
      <c r="A15" s="8">
        <v>9</v>
      </c>
      <c r="B15" s="3" t="s">
        <v>18</v>
      </c>
      <c r="C15" s="18">
        <f>'[1]5_3'!D16</f>
        <v>23145</v>
      </c>
      <c r="D15" s="18">
        <f>'Z5_3'!A10</f>
        <v>18727</v>
      </c>
      <c r="E15" s="18">
        <f>'[1]5_3'!G16</f>
        <v>306</v>
      </c>
      <c r="F15" s="18">
        <f>'Z5_3'!B10</f>
        <v>207</v>
      </c>
      <c r="G15" s="18">
        <f>'[1]5_3'!J16</f>
        <v>159</v>
      </c>
      <c r="H15" s="19">
        <f t="shared" si="0"/>
        <v>0.6869734283862605</v>
      </c>
      <c r="I15" s="18">
        <f>'Z5_3'!C10</f>
        <v>95</v>
      </c>
      <c r="J15" s="19">
        <f t="shared" si="1"/>
        <v>0.5072889411010839</v>
      </c>
      <c r="K15" s="18">
        <f>'[1]5_3'!M16</f>
        <v>40</v>
      </c>
      <c r="L15" s="19">
        <f t="shared" si="2"/>
        <v>0.17282350399654353</v>
      </c>
      <c r="M15" s="18">
        <f>'Z5_3'!D10</f>
        <v>25</v>
      </c>
      <c r="N15" s="19">
        <f t="shared" si="3"/>
        <v>0.13349708976344316</v>
      </c>
    </row>
    <row r="16" spans="1:14" ht="15" customHeight="1">
      <c r="A16" s="8">
        <v>10</v>
      </c>
      <c r="B16" s="3" t="s">
        <v>19</v>
      </c>
      <c r="C16" s="18">
        <f>'[1]5_3'!D17</f>
        <v>43216</v>
      </c>
      <c r="D16" s="18">
        <f>'Z5_3'!A11</f>
        <v>38154</v>
      </c>
      <c r="E16" s="18">
        <f>'[1]5_3'!G17</f>
        <v>907</v>
      </c>
      <c r="F16" s="18">
        <f>'Z5_3'!B11</f>
        <v>986</v>
      </c>
      <c r="G16" s="18">
        <f>'[1]5_3'!J17</f>
        <v>211</v>
      </c>
      <c r="H16" s="19">
        <f t="shared" si="0"/>
        <v>0.488245094409478</v>
      </c>
      <c r="I16" s="18">
        <f>'Z5_3'!C11</f>
        <v>263</v>
      </c>
      <c r="J16" s="19">
        <f t="shared" si="1"/>
        <v>0.6893117366462231</v>
      </c>
      <c r="K16" s="18">
        <f>'[1]5_3'!M17</f>
        <v>141</v>
      </c>
      <c r="L16" s="19">
        <f t="shared" si="2"/>
        <v>0.3262680488707886</v>
      </c>
      <c r="M16" s="18">
        <f>'Z5_3'!D11</f>
        <v>176</v>
      </c>
      <c r="N16" s="19">
        <f t="shared" si="3"/>
        <v>0.461288462546522</v>
      </c>
    </row>
    <row r="17" spans="1:14" ht="15" customHeight="1">
      <c r="A17" s="8">
        <v>11</v>
      </c>
      <c r="B17" s="3" t="s">
        <v>20</v>
      </c>
      <c r="C17" s="18">
        <f>'[1]5_3'!D18</f>
        <v>24612</v>
      </c>
      <c r="D17" s="18">
        <f>'Z5_3'!A12</f>
        <v>19465</v>
      </c>
      <c r="E17" s="18">
        <f>'[1]5_3'!G18</f>
        <v>547</v>
      </c>
      <c r="F17" s="18">
        <f>'Z5_3'!B12</f>
        <v>480</v>
      </c>
      <c r="G17" s="18">
        <f>'[1]5_3'!J18</f>
        <v>156</v>
      </c>
      <c r="H17" s="19">
        <f t="shared" si="0"/>
        <v>0.6338371526084837</v>
      </c>
      <c r="I17" s="18">
        <f>'Z5_3'!C12</f>
        <v>175</v>
      </c>
      <c r="J17" s="19">
        <f t="shared" si="1"/>
        <v>0.8990495761623427</v>
      </c>
      <c r="K17" s="18">
        <f>'[1]5_3'!M18</f>
        <v>71</v>
      </c>
      <c r="L17" s="19">
        <f t="shared" si="2"/>
        <v>0.2884771656102714</v>
      </c>
      <c r="M17" s="18">
        <f>'Z5_3'!D12</f>
        <v>97</v>
      </c>
      <c r="N17" s="19">
        <f t="shared" si="3"/>
        <v>0.4983303365014128</v>
      </c>
    </row>
    <row r="18" spans="1:14" ht="15" customHeight="1">
      <c r="A18" s="8">
        <v>12</v>
      </c>
      <c r="B18" s="3" t="s">
        <v>21</v>
      </c>
      <c r="C18" s="18">
        <f>'[1]5_3'!D19</f>
        <v>45204</v>
      </c>
      <c r="D18" s="18">
        <f>'Z5_3'!A13</f>
        <v>18202</v>
      </c>
      <c r="E18" s="18">
        <f>'[1]5_3'!G19</f>
        <v>421</v>
      </c>
      <c r="F18" s="18">
        <f>'Z5_3'!B13</f>
        <v>187</v>
      </c>
      <c r="G18" s="18">
        <f>'[1]5_3'!J19</f>
        <v>151</v>
      </c>
      <c r="H18" s="19">
        <f t="shared" si="0"/>
        <v>0.33404123528891244</v>
      </c>
      <c r="I18" s="18">
        <f>'Z5_3'!C13</f>
        <v>78</v>
      </c>
      <c r="J18" s="19">
        <f t="shared" si="1"/>
        <v>0.4285243379848368</v>
      </c>
      <c r="K18" s="18">
        <f>'[1]5_3'!M19</f>
        <v>67</v>
      </c>
      <c r="L18" s="19">
        <f t="shared" si="2"/>
        <v>0.14821697194938502</v>
      </c>
      <c r="M18" s="18">
        <f>'Z5_3'!D13</f>
        <v>26</v>
      </c>
      <c r="N18" s="19">
        <f t="shared" si="3"/>
        <v>0.1428414459949456</v>
      </c>
    </row>
    <row r="19" spans="1:14" ht="15" customHeight="1">
      <c r="A19" s="8">
        <v>13</v>
      </c>
      <c r="B19" s="3" t="s">
        <v>22</v>
      </c>
      <c r="C19" s="18">
        <f>'[1]5_3'!D20</f>
        <v>37209</v>
      </c>
      <c r="D19" s="18">
        <f>'Z5_3'!A14</f>
        <v>29096</v>
      </c>
      <c r="E19" s="18">
        <f>'[1]5_3'!G20</f>
        <v>678</v>
      </c>
      <c r="F19" s="18">
        <f>'Z5_3'!B14</f>
        <v>558</v>
      </c>
      <c r="G19" s="18">
        <f>'[1]5_3'!J20</f>
        <v>100</v>
      </c>
      <c r="H19" s="19">
        <f t="shared" si="0"/>
        <v>0.2687521836114919</v>
      </c>
      <c r="I19" s="18">
        <f>'Z5_3'!C14</f>
        <v>128</v>
      </c>
      <c r="J19" s="19">
        <f t="shared" si="1"/>
        <v>0.43992301347264234</v>
      </c>
      <c r="K19" s="18">
        <f>'[1]5_3'!M20</f>
        <v>93</v>
      </c>
      <c r="L19" s="19">
        <f t="shared" si="2"/>
        <v>0.2499395307586874</v>
      </c>
      <c r="M19" s="18">
        <f>'Z5_3'!D14</f>
        <v>58</v>
      </c>
      <c r="N19" s="19">
        <f t="shared" si="3"/>
        <v>0.19934011547979102</v>
      </c>
    </row>
    <row r="20" spans="1:14" ht="15" customHeight="1">
      <c r="A20" s="8">
        <v>14</v>
      </c>
      <c r="B20" s="3" t="s">
        <v>23</v>
      </c>
      <c r="C20" s="18">
        <f>'[1]5_3'!D21</f>
        <v>24799</v>
      </c>
      <c r="D20" s="18">
        <f>'Z5_3'!A15</f>
        <v>21246</v>
      </c>
      <c r="E20" s="18">
        <f>'[1]5_3'!G21</f>
        <v>334</v>
      </c>
      <c r="F20" s="18">
        <f>'Z5_3'!B15</f>
        <v>331</v>
      </c>
      <c r="G20" s="18">
        <f>'[1]5_3'!J21</f>
        <v>67</v>
      </c>
      <c r="H20" s="19">
        <f t="shared" si="0"/>
        <v>0.27017218436227264</v>
      </c>
      <c r="I20" s="18">
        <f>'Z5_3'!C15</f>
        <v>97</v>
      </c>
      <c r="J20" s="19">
        <f t="shared" si="1"/>
        <v>0.4565565282876776</v>
      </c>
      <c r="K20" s="18">
        <f>'[1]5_3'!M21</f>
        <v>38</v>
      </c>
      <c r="L20" s="19">
        <f t="shared" si="2"/>
        <v>0.15323198516069197</v>
      </c>
      <c r="M20" s="18">
        <f>'Z5_3'!D15</f>
        <v>26</v>
      </c>
      <c r="N20" s="19">
        <f t="shared" si="3"/>
        <v>0.12237597665442908</v>
      </c>
    </row>
    <row r="21" spans="1:14" ht="15" customHeight="1">
      <c r="A21" s="8">
        <v>15</v>
      </c>
      <c r="B21" s="3" t="s">
        <v>24</v>
      </c>
      <c r="C21" s="18">
        <f>'[1]5_3'!D22</f>
        <v>64190</v>
      </c>
      <c r="D21" s="18">
        <f>'Z5_3'!A16</f>
        <v>56686</v>
      </c>
      <c r="E21" s="18">
        <f>'[1]5_3'!G22</f>
        <v>1019</v>
      </c>
      <c r="F21" s="18">
        <f>'Z5_3'!B16</f>
        <v>863</v>
      </c>
      <c r="G21" s="18">
        <f>'[1]5_3'!J22</f>
        <v>280</v>
      </c>
      <c r="H21" s="19">
        <f t="shared" si="0"/>
        <v>0.43620501635768816</v>
      </c>
      <c r="I21" s="18">
        <f>'Z5_3'!C16</f>
        <v>264</v>
      </c>
      <c r="J21" s="19">
        <f t="shared" si="1"/>
        <v>0.4657234590551459</v>
      </c>
      <c r="K21" s="18">
        <f>'[1]5_3'!M22</f>
        <v>228</v>
      </c>
      <c r="L21" s="19">
        <f t="shared" si="2"/>
        <v>0.3551955133198318</v>
      </c>
      <c r="M21" s="18">
        <f>'Z5_3'!D16</f>
        <v>197</v>
      </c>
      <c r="N21" s="19">
        <f t="shared" si="3"/>
        <v>0.3475284902797869</v>
      </c>
    </row>
    <row r="22" spans="1:14" ht="15" customHeight="1">
      <c r="A22" s="8">
        <v>16</v>
      </c>
      <c r="B22" s="3" t="s">
        <v>25</v>
      </c>
      <c r="C22" s="18">
        <f>'[1]5_3'!D23</f>
        <v>30290</v>
      </c>
      <c r="D22" s="18">
        <f>'Z5_3'!A17</f>
        <v>23263</v>
      </c>
      <c r="E22" s="18">
        <f>'[1]5_3'!G23</f>
        <v>367</v>
      </c>
      <c r="F22" s="18">
        <f>'Z5_3'!B17</f>
        <v>293</v>
      </c>
      <c r="G22" s="18">
        <f>'[1]5_3'!J23</f>
        <v>113</v>
      </c>
      <c r="H22" s="19">
        <f t="shared" si="0"/>
        <v>0.3730604159788709</v>
      </c>
      <c r="I22" s="18">
        <f>'Z5_3'!C17</f>
        <v>98</v>
      </c>
      <c r="J22" s="19">
        <f t="shared" si="1"/>
        <v>0.4212698276232644</v>
      </c>
      <c r="K22" s="18">
        <f>'[1]5_3'!M23</f>
        <v>79</v>
      </c>
      <c r="L22" s="19">
        <f t="shared" si="2"/>
        <v>0.2608121492241664</v>
      </c>
      <c r="M22" s="18">
        <f>'Z5_3'!D17</f>
        <v>39</v>
      </c>
      <c r="N22" s="19">
        <f t="shared" si="3"/>
        <v>0.16764819670721748</v>
      </c>
    </row>
    <row r="23" spans="1:14" ht="15" customHeight="1">
      <c r="A23" s="8">
        <v>17</v>
      </c>
      <c r="B23" s="3" t="s">
        <v>26</v>
      </c>
      <c r="C23" s="18">
        <f>'[1]5_3'!D24</f>
        <v>23477</v>
      </c>
      <c r="D23" s="18">
        <f>'Z5_3'!A18</f>
        <v>19631</v>
      </c>
      <c r="E23" s="18">
        <f>'[1]5_3'!G24</f>
        <v>252</v>
      </c>
      <c r="F23" s="18">
        <f>'Z5_3'!B18</f>
        <v>272</v>
      </c>
      <c r="G23" s="18">
        <f>'[1]5_3'!J24</f>
        <v>76</v>
      </c>
      <c r="H23" s="19">
        <f t="shared" si="0"/>
        <v>0.3237210887251353</v>
      </c>
      <c r="I23" s="18">
        <f>'Z5_3'!C18</f>
        <v>88</v>
      </c>
      <c r="J23" s="19">
        <f t="shared" si="1"/>
        <v>0.4482705924303398</v>
      </c>
      <c r="K23" s="18">
        <f>'[1]5_3'!M24</f>
        <v>41</v>
      </c>
      <c r="L23" s="19">
        <f t="shared" si="2"/>
        <v>0.1746390083911914</v>
      </c>
      <c r="M23" s="18">
        <f>'Z5_3'!D18</f>
        <v>42</v>
      </c>
      <c r="N23" s="19">
        <f t="shared" si="3"/>
        <v>0.21394732820538945</v>
      </c>
    </row>
    <row r="24" spans="1:14" ht="15" customHeight="1">
      <c r="A24" s="8">
        <v>18</v>
      </c>
      <c r="B24" s="3" t="s">
        <v>27</v>
      </c>
      <c r="C24" s="18">
        <f>'[1]5_3'!D25</f>
        <v>21825</v>
      </c>
      <c r="D24" s="18">
        <f>'Z5_3'!A19</f>
        <v>18641</v>
      </c>
      <c r="E24" s="18">
        <f>'[1]5_3'!G25</f>
        <v>331</v>
      </c>
      <c r="F24" s="18">
        <f>'Z5_3'!B19</f>
        <v>277</v>
      </c>
      <c r="G24" s="18">
        <f>'[1]5_3'!J25</f>
        <v>61</v>
      </c>
      <c r="H24" s="19">
        <f t="shared" si="0"/>
        <v>0.27949599083619703</v>
      </c>
      <c r="I24" s="18">
        <f>'Z5_3'!C19</f>
        <v>66</v>
      </c>
      <c r="J24" s="19">
        <f t="shared" si="1"/>
        <v>0.3540582586771096</v>
      </c>
      <c r="K24" s="18">
        <f>'[1]5_3'!M25</f>
        <v>41</v>
      </c>
      <c r="L24" s="19">
        <f t="shared" si="2"/>
        <v>0.18785796105383734</v>
      </c>
      <c r="M24" s="18">
        <f>'Z5_3'!D19</f>
        <v>19</v>
      </c>
      <c r="N24" s="19">
        <f t="shared" si="3"/>
        <v>0.10192586234644065</v>
      </c>
    </row>
    <row r="25" spans="1:14" ht="15" customHeight="1">
      <c r="A25" s="8">
        <v>19</v>
      </c>
      <c r="B25" s="3" t="s">
        <v>28</v>
      </c>
      <c r="C25" s="18">
        <f>'[1]5_3'!D26</f>
        <v>15661</v>
      </c>
      <c r="D25" s="18">
        <f>'Z5_3'!A20</f>
        <v>12965</v>
      </c>
      <c r="E25" s="18">
        <f>'[1]5_3'!G26</f>
        <v>168</v>
      </c>
      <c r="F25" s="18">
        <f>'Z5_3'!B20</f>
        <v>173</v>
      </c>
      <c r="G25" s="18">
        <f>'[1]5_3'!J26</f>
        <v>56</v>
      </c>
      <c r="H25" s="19">
        <f t="shared" si="0"/>
        <v>0.357576144562927</v>
      </c>
      <c r="I25" s="18">
        <f>'Z5_3'!C20</f>
        <v>51</v>
      </c>
      <c r="J25" s="19">
        <f t="shared" si="1"/>
        <v>0.393366756652526</v>
      </c>
      <c r="K25" s="18">
        <f>'[1]5_3'!M26</f>
        <v>22</v>
      </c>
      <c r="L25" s="19">
        <f t="shared" si="2"/>
        <v>0.1404763425068642</v>
      </c>
      <c r="M25" s="18">
        <f>'Z5_3'!D20</f>
        <v>32</v>
      </c>
      <c r="N25" s="19">
        <f t="shared" si="3"/>
        <v>0.24681835711531044</v>
      </c>
    </row>
    <row r="26" spans="1:14" ht="15" customHeight="1">
      <c r="A26" s="8">
        <v>20</v>
      </c>
      <c r="B26" s="3" t="s">
        <v>29</v>
      </c>
      <c r="C26" s="18">
        <f>'[1]5_3'!D27</f>
        <v>47095</v>
      </c>
      <c r="D26" s="18">
        <f>'Z5_3'!A21</f>
        <v>39502</v>
      </c>
      <c r="E26" s="18">
        <f>'[1]5_3'!G27</f>
        <v>790</v>
      </c>
      <c r="F26" s="18">
        <f>'Z5_3'!B21</f>
        <v>697</v>
      </c>
      <c r="G26" s="18">
        <f>'[1]5_3'!J27</f>
        <v>273</v>
      </c>
      <c r="H26" s="19">
        <f t="shared" si="0"/>
        <v>0.5796793714831723</v>
      </c>
      <c r="I26" s="18">
        <f>'Z5_3'!C21</f>
        <v>197</v>
      </c>
      <c r="J26" s="19">
        <f t="shared" si="1"/>
        <v>0.49870892613032247</v>
      </c>
      <c r="K26" s="18">
        <f>'[1]5_3'!M27</f>
        <v>120</v>
      </c>
      <c r="L26" s="19">
        <f t="shared" si="2"/>
        <v>0.2548041193332626</v>
      </c>
      <c r="M26" s="18">
        <f>'Z5_3'!D21</f>
        <v>116</v>
      </c>
      <c r="N26" s="19">
        <f t="shared" si="3"/>
        <v>0.29365601741683967</v>
      </c>
    </row>
    <row r="27" spans="1:14" ht="15" customHeight="1">
      <c r="A27" s="8">
        <v>21</v>
      </c>
      <c r="B27" s="3" t="s">
        <v>30</v>
      </c>
      <c r="C27" s="18">
        <f>'[1]5_3'!D28</f>
        <v>24554</v>
      </c>
      <c r="D27" s="18">
        <f>'Z5_3'!A22</f>
        <v>21691</v>
      </c>
      <c r="E27" s="18">
        <f>'[1]5_3'!G28</f>
        <v>341</v>
      </c>
      <c r="F27" s="18">
        <f>'Z5_3'!B22</f>
        <v>310</v>
      </c>
      <c r="G27" s="18">
        <f>'[1]5_3'!J28</f>
        <v>116</v>
      </c>
      <c r="H27" s="19">
        <f t="shared" si="0"/>
        <v>0.47242811761831066</v>
      </c>
      <c r="I27" s="18">
        <f>'Z5_3'!C22</f>
        <v>103</v>
      </c>
      <c r="J27" s="19">
        <f t="shared" si="1"/>
        <v>0.474851320824305</v>
      </c>
      <c r="K27" s="18">
        <f>'[1]5_3'!M28</f>
        <v>32</v>
      </c>
      <c r="L27" s="19">
        <f t="shared" si="2"/>
        <v>0.1303249979636719</v>
      </c>
      <c r="M27" s="18">
        <f>'Z5_3'!D22</f>
        <v>35</v>
      </c>
      <c r="N27" s="19">
        <f t="shared" si="3"/>
        <v>0.16135724494029782</v>
      </c>
    </row>
    <row r="28" spans="1:14" ht="15" customHeight="1">
      <c r="A28" s="8">
        <v>22</v>
      </c>
      <c r="B28" s="3" t="s">
        <v>31</v>
      </c>
      <c r="C28" s="18">
        <f>'[1]5_3'!D29</f>
        <v>24640</v>
      </c>
      <c r="D28" s="18">
        <f>'Z5_3'!A23</f>
        <v>21552</v>
      </c>
      <c r="E28" s="18">
        <f>'[1]5_3'!G29</f>
        <v>256</v>
      </c>
      <c r="F28" s="18">
        <f>'Z5_3'!B23</f>
        <v>235</v>
      </c>
      <c r="G28" s="18">
        <f>'[1]5_3'!J29</f>
        <v>98</v>
      </c>
      <c r="H28" s="19">
        <f t="shared" si="0"/>
        <v>0.3977272727272727</v>
      </c>
      <c r="I28" s="18">
        <f>'Z5_3'!C23</f>
        <v>101</v>
      </c>
      <c r="J28" s="19">
        <f t="shared" si="1"/>
        <v>0.468634001484781</v>
      </c>
      <c r="K28" s="18">
        <f>'[1]5_3'!M29</f>
        <v>30</v>
      </c>
      <c r="L28" s="19">
        <f t="shared" si="2"/>
        <v>0.12175324675324675</v>
      </c>
      <c r="M28" s="18">
        <f>'Z5_3'!D23</f>
        <v>32</v>
      </c>
      <c r="N28" s="19">
        <f t="shared" si="3"/>
        <v>0.14847809948032664</v>
      </c>
    </row>
    <row r="29" spans="1:14" ht="15" customHeight="1">
      <c r="A29" s="8">
        <v>23</v>
      </c>
      <c r="B29" s="3" t="s">
        <v>32</v>
      </c>
      <c r="C29" s="18">
        <f>'[1]5_3'!D30</f>
        <v>19264</v>
      </c>
      <c r="D29" s="18">
        <f>'Z5_3'!A24</f>
        <v>20469</v>
      </c>
      <c r="E29" s="18">
        <f>'[1]5_3'!G30</f>
        <v>288</v>
      </c>
      <c r="F29" s="18">
        <f>'Z5_3'!B24</f>
        <v>353</v>
      </c>
      <c r="G29" s="18">
        <f>'[1]5_3'!J30</f>
        <v>106</v>
      </c>
      <c r="H29" s="19">
        <f t="shared" si="0"/>
        <v>0.550249169435216</v>
      </c>
      <c r="I29" s="18">
        <f>'Z5_3'!C24</f>
        <v>142</v>
      </c>
      <c r="J29" s="19">
        <f t="shared" si="1"/>
        <v>0.6937319849528555</v>
      </c>
      <c r="K29" s="18">
        <f>'[1]5_3'!M30</f>
        <v>47</v>
      </c>
      <c r="L29" s="19">
        <f t="shared" si="2"/>
        <v>0.2439784053156146</v>
      </c>
      <c r="M29" s="18">
        <f>'Z5_3'!D24</f>
        <v>53</v>
      </c>
      <c r="N29" s="19">
        <f t="shared" si="3"/>
        <v>0.2589281352288827</v>
      </c>
    </row>
    <row r="30" spans="1:14" ht="15" customHeight="1">
      <c r="A30" s="8">
        <v>24</v>
      </c>
      <c r="B30" s="3" t="s">
        <v>33</v>
      </c>
      <c r="C30" s="18">
        <f>'[1]5_3'!D31</f>
        <v>18593</v>
      </c>
      <c r="D30" s="18">
        <f>'Z5_3'!A25</f>
        <v>15373</v>
      </c>
      <c r="E30" s="18">
        <f>'[1]5_3'!G31</f>
        <v>151</v>
      </c>
      <c r="F30" s="18">
        <f>'Z5_3'!B25</f>
        <v>178</v>
      </c>
      <c r="G30" s="18">
        <f>'[1]5_3'!J31</f>
        <v>59</v>
      </c>
      <c r="H30" s="19">
        <f t="shared" si="0"/>
        <v>0.3173237239821438</v>
      </c>
      <c r="I30" s="18">
        <f>'Z5_3'!C25</f>
        <v>65</v>
      </c>
      <c r="J30" s="19">
        <f t="shared" si="1"/>
        <v>0.42281922851753073</v>
      </c>
      <c r="K30" s="18">
        <f>'[1]5_3'!M31</f>
        <v>21</v>
      </c>
      <c r="L30" s="19">
        <f t="shared" si="2"/>
        <v>0.11294573226483084</v>
      </c>
      <c r="M30" s="18">
        <f>'Z5_3'!D25</f>
        <v>16</v>
      </c>
      <c r="N30" s="19">
        <f t="shared" si="3"/>
        <v>0.10407857932739219</v>
      </c>
    </row>
    <row r="31" spans="1:14" ht="15" customHeight="1">
      <c r="A31" s="8">
        <v>25</v>
      </c>
      <c r="B31" s="3" t="s">
        <v>34</v>
      </c>
      <c r="C31" s="18">
        <f>'[1]5_3'!D32</f>
        <v>26558</v>
      </c>
      <c r="D31" s="18">
        <f>'Z5_3'!A26</f>
        <v>19542</v>
      </c>
      <c r="E31" s="18">
        <f>'[1]5_3'!G32</f>
        <v>374</v>
      </c>
      <c r="F31" s="18">
        <f>'Z5_3'!B26</f>
        <v>289</v>
      </c>
      <c r="G31" s="18">
        <f>'[1]5_3'!J32</f>
        <v>88</v>
      </c>
      <c r="H31" s="19">
        <f t="shared" si="0"/>
        <v>0.331350252278033</v>
      </c>
      <c r="I31" s="18">
        <f>'Z5_3'!C26</f>
        <v>79</v>
      </c>
      <c r="J31" s="19">
        <f t="shared" si="1"/>
        <v>0.40425749667383076</v>
      </c>
      <c r="K31" s="18">
        <f>'[1]5_3'!M32</f>
        <v>69</v>
      </c>
      <c r="L31" s="19">
        <f t="shared" si="2"/>
        <v>0.259808720536185</v>
      </c>
      <c r="M31" s="18">
        <f>'Z5_3'!D26</f>
        <v>56</v>
      </c>
      <c r="N31" s="19">
        <f t="shared" si="3"/>
        <v>0.28656227612322177</v>
      </c>
    </row>
    <row r="32" spans="1:14" ht="15" customHeight="1">
      <c r="A32" s="8">
        <v>26</v>
      </c>
      <c r="B32" s="3" t="s">
        <v>35</v>
      </c>
      <c r="C32" s="18">
        <f>'[1]5_3'!D33</f>
        <v>71263</v>
      </c>
      <c r="D32" s="18">
        <f>'Z5_3'!A27</f>
        <v>63753</v>
      </c>
      <c r="E32" s="18">
        <f>'[1]5_3'!G33</f>
        <v>1770</v>
      </c>
      <c r="F32" s="18">
        <f>'Z5_3'!B27</f>
        <v>1581</v>
      </c>
      <c r="G32" s="18">
        <f>'[1]5_3'!J33</f>
        <v>486</v>
      </c>
      <c r="H32" s="19">
        <f t="shared" si="0"/>
        <v>0.6819808315675736</v>
      </c>
      <c r="I32" s="18">
        <f>'Z5_3'!C27</f>
        <v>541</v>
      </c>
      <c r="J32" s="19">
        <f t="shared" si="1"/>
        <v>0.8485875174501593</v>
      </c>
      <c r="K32" s="18">
        <f>'[1]5_3'!M33</f>
        <v>324</v>
      </c>
      <c r="L32" s="19">
        <f t="shared" si="2"/>
        <v>0.4546538877117158</v>
      </c>
      <c r="M32" s="18">
        <f>'Z5_3'!D27</f>
        <v>274</v>
      </c>
      <c r="N32" s="19">
        <f t="shared" si="3"/>
        <v>0.42978369645350023</v>
      </c>
    </row>
    <row r="33" spans="1:14" ht="15" customHeight="1">
      <c r="A33" s="8">
        <v>27</v>
      </c>
      <c r="B33" s="3" t="s">
        <v>36</v>
      </c>
      <c r="C33" s="18">
        <f>'[1]5_3'!D34</f>
        <v>7570</v>
      </c>
      <c r="D33" s="18">
        <f>'Z5_3'!A28</f>
        <v>0</v>
      </c>
      <c r="E33" s="18">
        <f>'[1]5_3'!G34</f>
        <v>173</v>
      </c>
      <c r="F33" s="18">
        <f>'Z5_3'!B28</f>
        <v>0</v>
      </c>
      <c r="G33" s="18">
        <f>'[1]5_3'!J34</f>
        <v>45</v>
      </c>
      <c r="H33" s="19">
        <f t="shared" si="0"/>
        <v>0.59445178335535</v>
      </c>
      <c r="I33" s="18">
        <f>'Z5_3'!C28</f>
        <v>0</v>
      </c>
      <c r="J33" s="19">
        <v>0</v>
      </c>
      <c r="K33" s="18">
        <f>'[1]5_3'!M34</f>
        <v>12</v>
      </c>
      <c r="L33" s="19">
        <f t="shared" si="2"/>
        <v>0.15852047556142668</v>
      </c>
      <c r="M33" s="18">
        <f>'Z5_3'!D28</f>
        <v>0</v>
      </c>
      <c r="N33" s="19">
        <v>0</v>
      </c>
    </row>
    <row r="34" spans="1:14" ht="15" customHeight="1">
      <c r="A34" s="20"/>
      <c r="B34" s="22" t="s">
        <v>37</v>
      </c>
      <c r="C34" s="21">
        <f>'[1]5_3'!D35</f>
        <v>911707</v>
      </c>
      <c r="D34" s="21">
        <f>SUM(D7:D33)</f>
        <v>673572</v>
      </c>
      <c r="E34" s="21">
        <f>'[1]5_3'!G35</f>
        <v>15133</v>
      </c>
      <c r="F34" s="21">
        <f>SUM(F7:F33)</f>
        <v>11564</v>
      </c>
      <c r="G34" s="21">
        <f>'[1]5_3'!J35</f>
        <v>4229</v>
      </c>
      <c r="H34" s="23">
        <f t="shared" si="0"/>
        <v>0.4638551639945728</v>
      </c>
      <c r="I34" s="21">
        <f>SUM(I7:I33)</f>
        <v>3743</v>
      </c>
      <c r="J34" s="23">
        <f t="shared" si="1"/>
        <v>0.5556941203019128</v>
      </c>
      <c r="K34" s="21">
        <f>'[1]5_3'!M35</f>
        <v>2677</v>
      </c>
      <c r="L34" s="23">
        <f t="shared" si="2"/>
        <v>0.29362503523610106</v>
      </c>
      <c r="M34" s="21">
        <f>SUM(M7:M33)</f>
        <v>1827</v>
      </c>
      <c r="N34" s="23">
        <f t="shared" si="3"/>
        <v>0.2712404909942812</v>
      </c>
    </row>
    <row r="35" ht="12.75">
      <c r="C35" s="4"/>
    </row>
    <row r="36" ht="12.75">
      <c r="C36" s="4"/>
    </row>
  </sheetData>
  <sheetProtection/>
  <mergeCells count="8">
    <mergeCell ref="A2:N2"/>
    <mergeCell ref="A4:A5"/>
    <mergeCell ref="B4:B5"/>
    <mergeCell ref="C4:D4"/>
    <mergeCell ref="E4:F4"/>
    <mergeCell ref="G4:J4"/>
    <mergeCell ref="K4:N4"/>
    <mergeCell ref="M1:N1"/>
  </mergeCells>
  <printOptions/>
  <pageMargins left="0.15748031496062992" right="0.15748031496062992" top="0.3937007874015748" bottom="0.3937007874015748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D3" sqref="D3"/>
    </sheetView>
  </sheetViews>
  <sheetFormatPr defaultColWidth="9.00390625" defaultRowHeight="12.75"/>
  <sheetData>
    <row r="1" spans="1:19" ht="12.75">
      <c r="A1" s="5" t="s">
        <v>38</v>
      </c>
      <c r="B1" s="5" t="s">
        <v>39</v>
      </c>
      <c r="C1" s="5" t="s">
        <v>40</v>
      </c>
      <c r="D1" s="5" t="s">
        <v>41</v>
      </c>
      <c r="E1" s="5" t="s">
        <v>42</v>
      </c>
      <c r="F1" s="5" t="s">
        <v>43</v>
      </c>
      <c r="G1" s="5" t="s">
        <v>44</v>
      </c>
      <c r="H1" s="5" t="s">
        <v>45</v>
      </c>
      <c r="I1" s="5" t="s">
        <v>46</v>
      </c>
      <c r="J1" s="5" t="s">
        <v>47</v>
      </c>
      <c r="K1" s="5" t="s">
        <v>48</v>
      </c>
      <c r="L1" s="5" t="s">
        <v>49</v>
      </c>
      <c r="M1" s="5" t="s">
        <v>50</v>
      </c>
      <c r="N1" s="5" t="s">
        <v>51</v>
      </c>
      <c r="O1" s="5" t="s">
        <v>52</v>
      </c>
      <c r="P1" s="5" t="s">
        <v>53</v>
      </c>
      <c r="Q1" s="5" t="s">
        <v>54</v>
      </c>
      <c r="R1" s="5" t="s">
        <v>55</v>
      </c>
      <c r="S1" s="5" t="s">
        <v>56</v>
      </c>
    </row>
    <row r="2" spans="1:15" ht="12.75">
      <c r="A2" s="5">
        <v>0</v>
      </c>
      <c r="B2" s="5">
        <v>0</v>
      </c>
      <c r="C2" s="5">
        <v>0</v>
      </c>
      <c r="D2" s="5">
        <v>0</v>
      </c>
      <c r="O2" s="5">
        <v>0</v>
      </c>
    </row>
    <row r="3" spans="1:15" ht="12.75">
      <c r="A3" s="5">
        <v>31237</v>
      </c>
      <c r="B3" s="5">
        <v>455</v>
      </c>
      <c r="C3" s="5">
        <v>134</v>
      </c>
      <c r="D3" s="5">
        <v>86</v>
      </c>
      <c r="O3" s="5">
        <v>0</v>
      </c>
    </row>
    <row r="4" spans="1:15" ht="12.75">
      <c r="A4" s="5">
        <v>17652</v>
      </c>
      <c r="B4" s="5">
        <v>286</v>
      </c>
      <c r="C4" s="5">
        <v>100</v>
      </c>
      <c r="D4" s="5">
        <v>32</v>
      </c>
      <c r="O4" s="5">
        <v>0</v>
      </c>
    </row>
    <row r="5" spans="1:15" ht="12.75">
      <c r="A5" s="5">
        <v>55205</v>
      </c>
      <c r="B5" s="5">
        <v>908</v>
      </c>
      <c r="C5" s="5">
        <v>270</v>
      </c>
      <c r="D5" s="5">
        <v>148</v>
      </c>
      <c r="O5" s="5">
        <v>0</v>
      </c>
    </row>
    <row r="6" spans="1:15" ht="12.75">
      <c r="A6" s="5">
        <v>16906</v>
      </c>
      <c r="B6" s="5">
        <v>413</v>
      </c>
      <c r="C6" s="5">
        <v>189</v>
      </c>
      <c r="D6" s="5">
        <v>53</v>
      </c>
      <c r="O6" s="5">
        <v>0</v>
      </c>
    </row>
    <row r="7" spans="1:15" ht="12.75">
      <c r="A7" s="5">
        <v>24892</v>
      </c>
      <c r="B7" s="5">
        <v>329</v>
      </c>
      <c r="C7" s="5">
        <v>92</v>
      </c>
      <c r="D7" s="5">
        <v>55</v>
      </c>
      <c r="O7" s="5">
        <v>0</v>
      </c>
    </row>
    <row r="8" spans="1:15" ht="12.75">
      <c r="A8" s="5">
        <v>15385</v>
      </c>
      <c r="B8" s="5">
        <v>342</v>
      </c>
      <c r="C8" s="5">
        <v>153</v>
      </c>
      <c r="D8" s="5">
        <v>68</v>
      </c>
      <c r="O8" s="5">
        <v>0</v>
      </c>
    </row>
    <row r="9" spans="1:15" ht="12.75">
      <c r="A9" s="5">
        <v>34337</v>
      </c>
      <c r="B9" s="5">
        <v>561</v>
      </c>
      <c r="C9" s="5">
        <v>174</v>
      </c>
      <c r="D9" s="5">
        <v>66</v>
      </c>
      <c r="O9" s="5">
        <v>0</v>
      </c>
    </row>
    <row r="10" spans="1:15" ht="12.75">
      <c r="A10" s="5">
        <v>18727</v>
      </c>
      <c r="B10" s="5">
        <v>207</v>
      </c>
      <c r="C10" s="5">
        <v>95</v>
      </c>
      <c r="D10" s="5">
        <v>25</v>
      </c>
      <c r="O10" s="5">
        <v>0</v>
      </c>
    </row>
    <row r="11" spans="1:15" ht="12.75">
      <c r="A11" s="5">
        <v>38154</v>
      </c>
      <c r="B11" s="5">
        <v>986</v>
      </c>
      <c r="C11" s="5">
        <v>263</v>
      </c>
      <c r="D11" s="5">
        <v>176</v>
      </c>
      <c r="O11" s="5">
        <v>0</v>
      </c>
    </row>
    <row r="12" spans="1:15" ht="12.75">
      <c r="A12" s="5">
        <v>19465</v>
      </c>
      <c r="B12" s="5">
        <v>480</v>
      </c>
      <c r="C12" s="5">
        <v>175</v>
      </c>
      <c r="D12" s="5">
        <v>97</v>
      </c>
      <c r="O12" s="5">
        <v>0</v>
      </c>
    </row>
    <row r="13" spans="1:15" ht="12.75">
      <c r="A13" s="5">
        <v>18202</v>
      </c>
      <c r="B13" s="5">
        <v>187</v>
      </c>
      <c r="C13" s="5">
        <v>78</v>
      </c>
      <c r="D13" s="5">
        <v>26</v>
      </c>
      <c r="O13" s="5">
        <v>0</v>
      </c>
    </row>
    <row r="14" spans="1:15" ht="12.75">
      <c r="A14" s="5">
        <v>29096</v>
      </c>
      <c r="B14" s="5">
        <v>558</v>
      </c>
      <c r="C14" s="5">
        <v>128</v>
      </c>
      <c r="D14" s="5">
        <v>58</v>
      </c>
      <c r="O14" s="5">
        <v>0</v>
      </c>
    </row>
    <row r="15" spans="1:15" ht="12.75">
      <c r="A15" s="5">
        <v>21246</v>
      </c>
      <c r="B15" s="5">
        <v>331</v>
      </c>
      <c r="C15" s="5">
        <v>97</v>
      </c>
      <c r="D15" s="5">
        <v>26</v>
      </c>
      <c r="O15" s="5">
        <v>0</v>
      </c>
    </row>
    <row r="16" spans="1:15" ht="12.75">
      <c r="A16" s="5">
        <v>56686</v>
      </c>
      <c r="B16" s="5">
        <v>863</v>
      </c>
      <c r="C16" s="5">
        <v>264</v>
      </c>
      <c r="D16" s="5">
        <v>197</v>
      </c>
      <c r="O16" s="5">
        <v>0</v>
      </c>
    </row>
    <row r="17" spans="1:15" ht="12.75">
      <c r="A17" s="5">
        <v>23263</v>
      </c>
      <c r="B17" s="5">
        <v>293</v>
      </c>
      <c r="C17" s="5">
        <v>98</v>
      </c>
      <c r="D17" s="5">
        <v>39</v>
      </c>
      <c r="O17" s="5">
        <v>0</v>
      </c>
    </row>
    <row r="18" spans="1:15" ht="12.75">
      <c r="A18" s="5">
        <v>19631</v>
      </c>
      <c r="B18" s="5">
        <v>272</v>
      </c>
      <c r="C18" s="5">
        <v>88</v>
      </c>
      <c r="D18" s="5">
        <v>42</v>
      </c>
      <c r="O18" s="5">
        <v>0</v>
      </c>
    </row>
    <row r="19" spans="1:15" ht="12.75">
      <c r="A19" s="5">
        <v>18641</v>
      </c>
      <c r="B19" s="5">
        <v>277</v>
      </c>
      <c r="C19" s="5">
        <v>66</v>
      </c>
      <c r="D19" s="5">
        <v>19</v>
      </c>
      <c r="O19" s="5">
        <v>0</v>
      </c>
    </row>
    <row r="20" spans="1:15" ht="12.75">
      <c r="A20" s="5">
        <v>12965</v>
      </c>
      <c r="B20" s="5">
        <v>173</v>
      </c>
      <c r="C20" s="5">
        <v>51</v>
      </c>
      <c r="D20" s="5">
        <v>32</v>
      </c>
      <c r="O20" s="5">
        <v>0</v>
      </c>
    </row>
    <row r="21" spans="1:15" ht="12.75">
      <c r="A21" s="5">
        <v>39502</v>
      </c>
      <c r="B21" s="5">
        <v>697</v>
      </c>
      <c r="C21" s="5">
        <v>197</v>
      </c>
      <c r="D21" s="5">
        <v>116</v>
      </c>
      <c r="O21" s="5">
        <v>0</v>
      </c>
    </row>
    <row r="22" spans="1:15" ht="12.75">
      <c r="A22" s="5">
        <v>21691</v>
      </c>
      <c r="B22" s="5">
        <v>310</v>
      </c>
      <c r="C22" s="5">
        <v>103</v>
      </c>
      <c r="D22" s="5">
        <v>35</v>
      </c>
      <c r="O22" s="5">
        <v>0</v>
      </c>
    </row>
    <row r="23" spans="1:15" ht="12.75">
      <c r="A23" s="5">
        <v>21552</v>
      </c>
      <c r="B23" s="5">
        <v>235</v>
      </c>
      <c r="C23" s="5">
        <v>101</v>
      </c>
      <c r="D23" s="5">
        <v>32</v>
      </c>
      <c r="O23" s="5">
        <v>0</v>
      </c>
    </row>
    <row r="24" spans="1:15" ht="12.75">
      <c r="A24" s="5">
        <v>20469</v>
      </c>
      <c r="B24" s="5">
        <v>353</v>
      </c>
      <c r="C24" s="5">
        <v>142</v>
      </c>
      <c r="D24" s="5">
        <v>53</v>
      </c>
      <c r="O24" s="5">
        <v>0</v>
      </c>
    </row>
    <row r="25" spans="1:15" ht="12.75">
      <c r="A25" s="5">
        <v>15373</v>
      </c>
      <c r="B25" s="5">
        <v>178</v>
      </c>
      <c r="C25" s="5">
        <v>65</v>
      </c>
      <c r="D25" s="5">
        <v>16</v>
      </c>
      <c r="O25" s="5">
        <v>0</v>
      </c>
    </row>
    <row r="26" spans="1:15" ht="12.75">
      <c r="A26" s="5">
        <v>19542</v>
      </c>
      <c r="B26" s="5">
        <v>289</v>
      </c>
      <c r="C26" s="5">
        <v>79</v>
      </c>
      <c r="D26" s="5">
        <v>56</v>
      </c>
      <c r="O26" s="5">
        <v>0</v>
      </c>
    </row>
    <row r="27" spans="1:15" ht="12.75">
      <c r="A27" s="5">
        <v>63753</v>
      </c>
      <c r="B27" s="5">
        <v>1581</v>
      </c>
      <c r="C27" s="5">
        <v>541</v>
      </c>
      <c r="D27" s="5">
        <v>274</v>
      </c>
      <c r="O27" s="5">
        <v>0</v>
      </c>
    </row>
    <row r="28" spans="1:15" ht="12.75">
      <c r="A28" s="5">
        <v>0</v>
      </c>
      <c r="B28" s="5">
        <v>0</v>
      </c>
      <c r="C28" s="5">
        <v>0</v>
      </c>
      <c r="D28" s="5">
        <v>0</v>
      </c>
      <c r="O28" s="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2015-02-17T08:23:33Z</cp:lastPrinted>
  <dcterms:created xsi:type="dcterms:W3CDTF">2011-07-25T07:01:14Z</dcterms:created>
  <dcterms:modified xsi:type="dcterms:W3CDTF">2015-02-17T08:24:34Z</dcterms:modified>
  <cp:category/>
  <cp:version/>
  <cp:contentType/>
  <cp:contentStatus/>
</cp:coreProperties>
</file>