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<sst xmlns="http://schemas.openxmlformats.org/spreadsheetml/2006/main" count="128" uniqueCount="105">
  <si>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</si>
  <si>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</si>
  <si>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</si>
  <si>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</si>
  <si>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</si>
  <si>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</si>
  <si>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</si>
  <si>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</si>
  <si>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</si>
  <si>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</si>
  <si>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</si>
  <si>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</si>
  <si>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</si>
  <si>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</si>
  <si>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</si>
  <si>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</si>
  <si>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</si>
  <si>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</si>
  <si>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</si>
  <si>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</si>
  <si>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</si>
  <si>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</si>
  <si>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</si>
  <si>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</si>
  <si>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</si>
  <si>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</si>
  <si>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</si>
  <si>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</si>
  <si>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</si>
  <si>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</si>
  <si>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</si>
  <si>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</si>
  <si>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</si>
  <si>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</si>
  <si>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</si>
  <si>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</si>
  <si>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</si>
  <si>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</si>
  <si>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</si>
  <si>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</si>
  <si>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</si>
  <si>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</si>
  <si>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</si>
  <si>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</si>
  <si>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</si>
  <si>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</si>
  <si>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</si>
  <si>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</si>
  <si>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</si>
  <si>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</si>
  <si>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</si>
  <si>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</si>
  <si>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</si>
  <si>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</si>
  <si>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</si>
  <si>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</si>
  <si>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</si>
  <si>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</si>
  <si>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</si>
  <si>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</si>
  <si>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</si>
  <si>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</si>
  <si>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</si>
  <si>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</si>
  <si>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</si>
  <si>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</si>
  <si>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</si>
  <si>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</si>
  <si>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</si>
  <si>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</si>
  <si>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</si>
  <si>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</si>
  <si>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</si>
  <si>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</si>
  <si>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</si>
  <si>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</si>
  <si>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</si>
  <si>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</si>
  <si>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</si>
  <si>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</si>
  <si>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</si>
  <si>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</si>
  <si>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</si>
  <si>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</si>
  <si>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</si>
  <si>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</si>
  <si>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</si>
  <si>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</si>
  <si>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</si>
  <si>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</si>
  <si>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</si>
  <si>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</si>
  <si>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</si>
  <si>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</si>
  <si>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</si>
  <si>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</si>
  <si>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А.Ф. Гетьман</t>
  </si>
  <si>
    <t>6 січня 2016 року</t>
  </si>
  <si>
    <t>2015 рік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</si>
  <si>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</si>
  <si>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</si>
  <si>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</si>
  <si>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</si>
  <si>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О.М.Жорняк</t>
  </si>
  <si>
    <t>30262, 20017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</si>
</sst>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1532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2633</v>
      </c>
      <c r="B16" s="55">
        <v>206616601</v>
      </c>
      <c r="C16" s="55">
        <v>2</v>
      </c>
      <c r="D16" s="55">
        <v>40143</v>
      </c>
      <c r="E16" s="56">
        <v>5</v>
      </c>
      <c r="F16" s="55">
        <v>821</v>
      </c>
      <c r="G16" s="56">
        <v>258149</v>
      </c>
      <c r="H16" s="55">
        <v>2</v>
      </c>
      <c r="I16" s="55">
        <v>61403</v>
      </c>
      <c r="J16" s="55">
        <v>100</v>
      </c>
      <c r="K16" s="55"/>
      <c r="L16" s="55"/>
      <c r="M16" s="55">
        <v>1308</v>
      </c>
      <c r="N16" s="55">
        <v>256188</v>
      </c>
      <c r="O16" s="55">
        <v>19</v>
      </c>
      <c r="P16" s="55">
        <v>20273</v>
      </c>
    </row>
    <row r="17" spans="1:15" ht="39.75" customHeight="1">
      <c r="A17" s="63">
        <v>5</v>
      </c>
      <c r="B17" s="63">
        <v>5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&amp;L0404BFE3&amp;CФорма № 4,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1933578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882000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1880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783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5255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887374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1038286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&amp;L0404BFE3&amp;CФорма № 4,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3">
      <selection activeCell="C38" sqref="C38:E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1880</v>
      </c>
      <c r="E7" s="57">
        <f>SUM(E8:E20)</f>
        <v>0</v>
      </c>
      <c r="F7" s="57">
        <f aca="true" t="shared" si="0" ref="F7:K7">SUM(F8:F20)</f>
        <v>783</v>
      </c>
      <c r="G7" s="57">
        <f t="shared" si="0"/>
        <v>5255</v>
      </c>
      <c r="H7" s="57">
        <f t="shared" si="0"/>
        <v>887374</v>
      </c>
      <c r="I7" s="57">
        <f t="shared" si="0"/>
        <v>1038286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1880</v>
      </c>
      <c r="E20" s="55"/>
      <c r="F20" s="55">
        <v>783</v>
      </c>
      <c r="G20" s="55">
        <v>5255</v>
      </c>
      <c r="H20" s="55">
        <v>887374</v>
      </c>
      <c r="I20" s="55">
        <v>1038286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>
        <v>462</v>
      </c>
      <c r="G21" s="55"/>
      <c r="H21" s="55">
        <v>88975</v>
      </c>
      <c r="I21" s="55">
        <v>6417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24314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>
        <v>321</v>
      </c>
      <c r="G23" s="55"/>
      <c r="H23" s="55">
        <v>383999</v>
      </c>
      <c r="I23" s="55">
        <v>206207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1880</v>
      </c>
      <c r="E24" s="55"/>
      <c r="F24" s="55"/>
      <c r="G24" s="55">
        <v>5255</v>
      </c>
      <c r="H24" s="55">
        <v>390086</v>
      </c>
      <c r="I24" s="55">
        <v>825662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>
        <v>2017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1880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5255</v>
      </c>
      <c r="H27" s="57">
        <f t="shared" si="1"/>
        <v>388069</v>
      </c>
      <c r="I27" s="57">
        <f t="shared" si="1"/>
        <v>825662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104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&amp;L0404BFE3&amp;CФорма № 4,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&amp;L0404BFE3&amp;C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2016-01-06T09:40:26Z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4_00619_4.2015 з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0404BFE3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