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<sst xmlns="http://schemas.openxmlformats.org/spreadsheetml/2006/main" count="316" uniqueCount="255">
  <si>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</si>
  <si>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</si>
  <si>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</si>
  <si>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</si>
  <si>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</si>
  <si>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</si>
  <si>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</si>
  <si>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</si>
  <si>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</si>
  <si>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</si>
  <si>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</si>
  <si>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</si>
  <si>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</si>
  <si>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</si>
  <si>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</si>
  <si>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</si>
  <si>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</si>
  <si>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</si>
  <si>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</si>
  <si>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</si>
  <si>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</si>
  <si>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</si>
  <si>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</si>
  <si>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</si>
  <si>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</si>
  <si>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</si>
  <si>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</si>
  <si>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</si>
  <si>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</si>
  <si>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</si>
  <si>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</si>
  <si>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</si>
  <si>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</si>
  <si>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</si>
  <si>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</si>
  <si>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</si>
  <si>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</si>
  <si>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</si>
  <si>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</si>
  <si>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</si>
  <si>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</si>
  <si>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</si>
  <si>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</si>
  <si>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</si>
  <si>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</si>
  <si>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</si>
  <si>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</si>
  <si>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</si>
  <si>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</si>
  <si>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</si>
  <si>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</si>
  <si>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</si>
  <si>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</si>
  <si>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</si>
  <si>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</si>
  <si>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</si>
  <si>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</si>
  <si>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</si>
  <si>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</si>
  <si>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</si>
  <si>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</si>
  <si>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</si>
  <si>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</si>
  <si>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</si>
  <si>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</si>
  <si>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</si>
  <si>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</si>
  <si>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</si>
  <si>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</si>
  <si>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</si>
  <si>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</si>
  <si>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</si>
  <si>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</si>
  <si>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</si>
  <si>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</si>
  <si>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</si>
  <si>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</si>
  <si>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</si>
  <si>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</si>
  <si>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</si>
  <si>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</si>
  <si>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</si>
  <si>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</si>
  <si>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</si>
  <si>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</si>
  <si>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</si>
  <si>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</si>
  <si>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</si>
  <si>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</si>
  <si>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</si>
  <si>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</si>
  <si>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</si>
  <si>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</si>
  <si>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</si>
  <si>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</si>
  <si>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</si>
  <si>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</si>
  <si>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</si>
  <si>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</si>
  <si>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</si>
  <si>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</si>
  <si>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</si>
  <si>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</si>
  <si>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</si>
  <si>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</si>
  <si>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</si>
  <si>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</si>
  <si>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</si>
  <si>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</si>
  <si>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</si>
  <si>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</si>
  <si>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</si>
  <si>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</si>
  <si>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</si>
  <si>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</si>
  <si>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</si>
  <si>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</si>
  <si>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</si>
  <si>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</si>
  <si>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</si>
  <si>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</si>
  <si>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</si>
  <si>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</si>
  <si>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</si>
  <si>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</si>
  <si>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</si>
  <si>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</si>
  <si>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</si>
  <si>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</si>
  <si>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</si>
  <si>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</si>
  <si>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</si>
  <si>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</si>
  <si>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</si>
  <si>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</si>
  <si>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</si>
  <si>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</si>
  <si>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</si>
  <si>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</si>
  <si>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</si>
  <si>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</si>
  <si>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</si>
  <si>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</si>
  <si>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</si>
  <si>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</si>
  <si>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</si>
  <si>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</si>
  <si>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</si>
  <si>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</si>
  <si>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</si>
  <si>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</si>
  <si>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</si>
  <si>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</si>
  <si>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</si>
  <si>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</si>
  <si>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</si>
  <si>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</si>
  <si>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</si>
  <si>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</si>
  <si>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</si>
  <si>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</si>
  <si>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</si>
  <si>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</si>
  <si>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</si>
  <si>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</si>
  <si>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</si>
  <si>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</si>
  <si>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</si>
  <si>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</si>
  <si>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</si>
  <si>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</si>
  <si>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</si>
  <si>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</si>
  <si>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</si>
  <si>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</si>
  <si>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</si>
  <si>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</si>
  <si>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</si>
  <si>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</si>
  <si>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</si>
  <si>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</si>
  <si>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</si>
  <si>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</si>
  <si>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</si>
  <si>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</si>
  <si>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</si>
  <si>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</si>
  <si>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</si>
  <si>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</si>
  <si>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</si>
  <si>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</si>
  <si>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</si>
  <si>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</si>
  <si>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</si>
  <si>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</si>
  <si>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</si>
  <si>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</si>
  <si>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</si>
  <si>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</si>
  <si>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</si>
  <si>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</si>
  <si>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</si>
  <si>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</si>
  <si>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</si>
  <si>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</si>
  <si>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</si>
  <si>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</si>
  <si>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</si>
  <si>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</si>
  <si>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</si>
  <si>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</si>
  <si>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</si>
  <si>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</si>
  <si>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</si>
  <si>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</si>
  <si>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</si>
  <si>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</si>
  <si>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</si>
  <si>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</si>
  <si>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</si>
  <si>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</si>
  <si>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</si>
  <si>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</si>
  <si>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</si>
  <si>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</si>
  <si>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</si>
  <si>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</si>
  <si>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</si>
  <si>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</si>
  <si>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</si>
  <si>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</si>
  <si>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</si>
  <si>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</si>
  <si>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</si>
  <si>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</si>
  <si>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</si>
  <si>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</si>
  <si>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</si>
  <si>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</si>
  <si>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</si>
  <si>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</si>
  <si>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</si>
  <si>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</si>
  <si>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</si>
  <si>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Л.Б. Філатова</t>
  </si>
  <si>
    <t>Ю.Л. Боровичова</t>
  </si>
  <si>
    <t>0462-676-458</t>
  </si>
  <si>
    <t>0462-647-732</t>
  </si>
  <si>
    <t>inbox@nz.cn.court.gov.ua</t>
  </si>
  <si>
    <t>6 січня 2017 року</t>
  </si>
  <si>
    <t>2016 рік</t>
  </si>
  <si>
    <t>Новозаводський районний суд м.Чернігова</t>
  </si>
  <si>
    <t xml:space="preserve">Місцезнаходження: </t>
  </si>
  <si>
    <t>14000. Чернігівська область.м. Чернігів</t>
  </si>
  <si>
    <t>вул. Мстиславська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</si>
</sst>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488</v>
      </c>
      <c r="F10" s="157">
        <v>487</v>
      </c>
      <c r="G10" s="157">
        <v>482</v>
      </c>
      <c r="H10" s="157">
        <v>41</v>
      </c>
      <c r="I10" s="157">
        <v>4</v>
      </c>
      <c r="J10" s="157">
        <v>6</v>
      </c>
      <c r="K10" s="157">
        <v>431</v>
      </c>
      <c r="L10" s="157"/>
      <c r="M10" s="168">
        <v>6</v>
      </c>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26</v>
      </c>
      <c r="F15" s="157">
        <v>24</v>
      </c>
      <c r="G15" s="157">
        <v>24</v>
      </c>
      <c r="H15" s="157">
        <v>2</v>
      </c>
      <c r="I15" s="157"/>
      <c r="J15" s="157">
        <v>11</v>
      </c>
      <c r="K15" s="157">
        <v>11</v>
      </c>
      <c r="L15" s="157"/>
      <c r="M15" s="157">
        <v>2</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26</v>
      </c>
      <c r="F21" s="157">
        <v>24</v>
      </c>
      <c r="G21" s="157">
        <v>24</v>
      </c>
      <c r="H21" s="157">
        <v>2</v>
      </c>
      <c r="I21" s="157"/>
      <c r="J21" s="157">
        <v>11</v>
      </c>
      <c r="K21" s="157">
        <v>11</v>
      </c>
      <c r="L21" s="157"/>
      <c r="M21" s="157">
        <v>2</v>
      </c>
      <c r="N21" s="157" t="s">
        <v>146</v>
      </c>
      <c r="O21" s="111">
        <f t="shared" si="0"/>
        <v>2</v>
      </c>
      <c r="P21" s="24"/>
      <c r="Q21" s="77"/>
      <c r="R21" s="77"/>
      <c r="S21" s="77"/>
    </row>
    <row r="22" spans="1:19" ht="30" customHeight="1">
      <c r="A22" s="90">
        <v>13</v>
      </c>
      <c r="B22" s="63"/>
      <c r="C22" s="198" t="s">
        <v>139</v>
      </c>
      <c r="D22" s="198"/>
      <c r="E22" s="157">
        <v>1</v>
      </c>
      <c r="F22" s="157">
        <v>1</v>
      </c>
      <c r="G22" s="157"/>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91" t="s">
        <v>13</v>
      </c>
      <c r="D23" s="192"/>
      <c r="E23" s="157">
        <f>E10+E12+E15+E22</f>
        <v>515</v>
      </c>
      <c r="F23" s="157">
        <f>F10+F12+F15+F22</f>
        <v>512</v>
      </c>
      <c r="G23" s="157">
        <f>G10+G12+G15+G22</f>
        <v>506</v>
      </c>
      <c r="H23" s="157">
        <f>H10+H15</f>
        <v>43</v>
      </c>
      <c r="I23" s="157">
        <f>I10+I15</f>
        <v>4</v>
      </c>
      <c r="J23" s="157">
        <f>J10+J12+J15</f>
        <v>17</v>
      </c>
      <c r="K23" s="157">
        <f>K10+K12+K15</f>
        <v>442</v>
      </c>
      <c r="L23" s="157">
        <f>L10+L12+L15+L22</f>
        <v>0</v>
      </c>
      <c r="M23" s="157">
        <f>M10+M12+M15+M22</f>
        <v>9</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450</v>
      </c>
      <c r="G31" s="167">
        <v>440</v>
      </c>
      <c r="H31" s="167">
        <v>393</v>
      </c>
      <c r="I31" s="167">
        <v>363</v>
      </c>
      <c r="J31" s="167">
        <v>224</v>
      </c>
      <c r="K31" s="167">
        <v>3</v>
      </c>
      <c r="L31" s="167">
        <v>24</v>
      </c>
      <c r="M31" s="167"/>
      <c r="N31" s="167">
        <v>57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&amp;L61FB94DF&amp;CФорма № 2-А, Підрозділ: Новозаводський районний суд м.Чернігова,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15</v>
      </c>
      <c r="E8" s="163">
        <v>15</v>
      </c>
      <c r="F8" s="166">
        <v>15</v>
      </c>
      <c r="G8" s="162">
        <v>12</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10</v>
      </c>
      <c r="E9" s="163">
        <v>11</v>
      </c>
      <c r="F9" s="163">
        <v>7</v>
      </c>
      <c r="G9" s="163">
        <v>6</v>
      </c>
      <c r="H9" s="163">
        <v>3</v>
      </c>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10</v>
      </c>
      <c r="E10" s="163">
        <v>11</v>
      </c>
      <c r="F10" s="163">
        <v>7</v>
      </c>
      <c r="G10" s="163">
        <v>6</v>
      </c>
      <c r="H10" s="163">
        <v>3</v>
      </c>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119</v>
      </c>
      <c r="E12" s="163">
        <v>107</v>
      </c>
      <c r="F12" s="163">
        <v>100</v>
      </c>
      <c r="G12" s="163">
        <v>45</v>
      </c>
      <c r="H12" s="163"/>
      <c r="I12" s="163">
        <v>1</v>
      </c>
      <c r="J12" s="163">
        <v>6</v>
      </c>
      <c r="K12" s="162">
        <v>12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116</v>
      </c>
      <c r="E24" s="163">
        <v>106</v>
      </c>
      <c r="F24" s="163">
        <v>99</v>
      </c>
      <c r="G24" s="163">
        <v>44</v>
      </c>
      <c r="H24" s="163"/>
      <c r="I24" s="163">
        <v>1</v>
      </c>
      <c r="J24" s="163">
        <v>6</v>
      </c>
      <c r="K24" s="162">
        <v>10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86</v>
      </c>
      <c r="E25" s="163">
        <v>84</v>
      </c>
      <c r="F25" s="163">
        <v>78</v>
      </c>
      <c r="G25" s="163">
        <v>35</v>
      </c>
      <c r="H25" s="163"/>
      <c r="I25" s="163">
        <v>1</v>
      </c>
      <c r="J25" s="163">
        <v>5</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27</v>
      </c>
      <c r="E30" s="163">
        <v>26</v>
      </c>
      <c r="F30" s="163">
        <v>24</v>
      </c>
      <c r="G30" s="163">
        <v>13</v>
      </c>
      <c r="H30" s="163"/>
      <c r="I30" s="163"/>
      <c r="J30" s="163">
        <v>2</v>
      </c>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27</v>
      </c>
      <c r="E34" s="163">
        <v>26</v>
      </c>
      <c r="F34" s="163">
        <v>24</v>
      </c>
      <c r="G34" s="163">
        <v>13</v>
      </c>
      <c r="H34" s="163"/>
      <c r="I34" s="163"/>
      <c r="J34" s="163">
        <v>2</v>
      </c>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2</v>
      </c>
      <c r="F43" s="163">
        <v>2</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3</v>
      </c>
      <c r="F49" s="163">
        <v>3</v>
      </c>
      <c r="G49" s="163">
        <v>2</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247</v>
      </c>
      <c r="E88" s="163">
        <v>210</v>
      </c>
      <c r="F88" s="163">
        <v>194</v>
      </c>
      <c r="G88" s="163">
        <v>134</v>
      </c>
      <c r="H88" s="163"/>
      <c r="I88" s="163">
        <v>1</v>
      </c>
      <c r="J88" s="163">
        <v>15</v>
      </c>
      <c r="K88" s="162">
        <v>42</v>
      </c>
      <c r="L88" s="163"/>
      <c r="M88" s="163">
        <v>20547</v>
      </c>
      <c r="N88" s="164">
        <v>20547</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109</v>
      </c>
      <c r="E90" s="163">
        <v>100</v>
      </c>
      <c r="F90" s="163">
        <v>89</v>
      </c>
      <c r="G90" s="163">
        <v>82</v>
      </c>
      <c r="H90" s="163"/>
      <c r="I90" s="163"/>
      <c r="J90" s="163">
        <v>11</v>
      </c>
      <c r="K90" s="162">
        <v>10</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1</v>
      </c>
      <c r="E92" s="163">
        <v>1</v>
      </c>
      <c r="F92" s="163">
        <v>1</v>
      </c>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108</v>
      </c>
      <c r="E94" s="163">
        <v>99</v>
      </c>
      <c r="F94" s="163">
        <v>88</v>
      </c>
      <c r="G94" s="163">
        <v>82</v>
      </c>
      <c r="H94" s="163"/>
      <c r="I94" s="163"/>
      <c r="J94" s="163">
        <v>11</v>
      </c>
      <c r="K94" s="162">
        <v>10</v>
      </c>
      <c r="L94" s="163"/>
      <c r="M94" s="163"/>
      <c r="N94" s="164"/>
      <c r="O94" s="163"/>
      <c r="P94" s="60"/>
    </row>
    <row r="95" spans="1:16" s="4" customFormat="1" ht="25.5" customHeight="1">
      <c r="A95" s="44">
        <v>88</v>
      </c>
      <c r="B95" s="114" t="s">
        <v>68</v>
      </c>
      <c r="C95" s="164">
        <v>4</v>
      </c>
      <c r="D95" s="163">
        <v>130</v>
      </c>
      <c r="E95" s="163">
        <v>102</v>
      </c>
      <c r="F95" s="163">
        <v>97</v>
      </c>
      <c r="G95" s="163">
        <v>46</v>
      </c>
      <c r="H95" s="163"/>
      <c r="I95" s="163">
        <v>1</v>
      </c>
      <c r="J95" s="163">
        <v>4</v>
      </c>
      <c r="K95" s="162">
        <v>32</v>
      </c>
      <c r="L95" s="163"/>
      <c r="M95" s="163">
        <v>20547</v>
      </c>
      <c r="N95" s="164">
        <v>20547</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v>14</v>
      </c>
      <c r="E97" s="163">
        <v>17</v>
      </c>
      <c r="F97" s="163">
        <v>15</v>
      </c>
      <c r="G97" s="163">
        <v>8</v>
      </c>
      <c r="H97" s="163"/>
      <c r="I97" s="163"/>
      <c r="J97" s="163">
        <v>2</v>
      </c>
      <c r="K97" s="162"/>
      <c r="L97" s="163"/>
      <c r="M97" s="163">
        <v>4782</v>
      </c>
      <c r="N97" s="164">
        <v>4782</v>
      </c>
      <c r="O97" s="163"/>
      <c r="P97" s="61"/>
    </row>
    <row r="98" spans="1:16" s="4" customFormat="1" ht="18.75" customHeight="1">
      <c r="A98" s="46">
        <v>91</v>
      </c>
      <c r="B98" s="115" t="s">
        <v>71</v>
      </c>
      <c r="C98" s="164">
        <v>1</v>
      </c>
      <c r="D98" s="163"/>
      <c r="E98" s="163">
        <v>1</v>
      </c>
      <c r="F98" s="163">
        <v>1</v>
      </c>
      <c r="G98" s="163">
        <v>1</v>
      </c>
      <c r="H98" s="163"/>
      <c r="I98" s="163"/>
      <c r="J98" s="163"/>
      <c r="K98" s="162"/>
      <c r="L98" s="163"/>
      <c r="M98" s="163">
        <v>4368</v>
      </c>
      <c r="N98" s="164">
        <v>4368</v>
      </c>
      <c r="O98" s="163"/>
      <c r="P98" s="61"/>
    </row>
    <row r="99" spans="1:16" s="4" customFormat="1" ht="15.75" customHeight="1">
      <c r="A99" s="44">
        <v>92</v>
      </c>
      <c r="B99" s="115" t="s">
        <v>72</v>
      </c>
      <c r="C99" s="164"/>
      <c r="D99" s="163">
        <v>3</v>
      </c>
      <c r="E99" s="163">
        <v>3</v>
      </c>
      <c r="F99" s="163">
        <v>3</v>
      </c>
      <c r="G99" s="163">
        <v>2</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15</v>
      </c>
      <c r="E103" s="163">
        <v>18</v>
      </c>
      <c r="F103" s="163">
        <v>17</v>
      </c>
      <c r="G103" s="163">
        <v>10</v>
      </c>
      <c r="H103" s="163"/>
      <c r="I103" s="163">
        <v>1</v>
      </c>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v>
      </c>
      <c r="D108" s="163">
        <v>15</v>
      </c>
      <c r="E108" s="163">
        <v>18</v>
      </c>
      <c r="F108" s="163">
        <v>17</v>
      </c>
      <c r="G108" s="163">
        <v>10</v>
      </c>
      <c r="H108" s="163"/>
      <c r="I108" s="163">
        <v>1</v>
      </c>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v>1</v>
      </c>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440</v>
      </c>
      <c r="E114" s="164">
        <f t="shared" si="0"/>
        <v>393</v>
      </c>
      <c r="F114" s="164">
        <f t="shared" si="0"/>
        <v>363</v>
      </c>
      <c r="G114" s="164">
        <f t="shared" si="0"/>
        <v>224</v>
      </c>
      <c r="H114" s="164">
        <f t="shared" si="0"/>
        <v>3</v>
      </c>
      <c r="I114" s="164">
        <f t="shared" si="0"/>
        <v>3</v>
      </c>
      <c r="J114" s="164">
        <f t="shared" si="0"/>
        <v>24</v>
      </c>
      <c r="K114" s="164">
        <f t="shared" si="0"/>
        <v>57</v>
      </c>
      <c r="L114" s="164">
        <f t="shared" si="0"/>
        <v>0</v>
      </c>
      <c r="M114" s="164">
        <f t="shared" si="0"/>
        <v>20547</v>
      </c>
      <c r="N114" s="164">
        <f t="shared" si="0"/>
        <v>20547</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&amp;L61FB94DF&amp;CФорма № 2-А, Підрозділ: Новозаводський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&amp;L61FB94DF&amp;CФорма № 2-А, Підрозділ: Новозаводський районний суд м.Чернігова,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119</v>
      </c>
      <c r="L15" s="33"/>
      <c r="M15" s="23"/>
      <c r="N15" s="20"/>
      <c r="O15" s="20"/>
      <c r="P15" s="20"/>
    </row>
    <row r="16" spans="1:16" s="10" customFormat="1" ht="20.25" customHeight="1">
      <c r="A16" s="2">
        <v>12</v>
      </c>
      <c r="B16" s="284"/>
      <c r="C16" s="259" t="s">
        <v>129</v>
      </c>
      <c r="D16" s="260"/>
      <c r="E16" s="260"/>
      <c r="F16" s="260"/>
      <c r="G16" s="260"/>
      <c r="H16" s="260"/>
      <c r="I16" s="260"/>
      <c r="J16" s="261"/>
      <c r="K16" s="156">
        <v>83</v>
      </c>
      <c r="L16" s="33"/>
      <c r="M16" s="23"/>
      <c r="N16" s="20"/>
      <c r="O16" s="20"/>
      <c r="P16" s="20"/>
    </row>
    <row r="17" spans="1:16" s="10" customFormat="1" ht="22.5" customHeight="1">
      <c r="A17" s="2">
        <v>13</v>
      </c>
      <c r="B17" s="284"/>
      <c r="C17" s="300" t="s">
        <v>145</v>
      </c>
      <c r="D17" s="301"/>
      <c r="E17" s="301"/>
      <c r="F17" s="301"/>
      <c r="G17" s="301"/>
      <c r="H17" s="301"/>
      <c r="I17" s="301"/>
      <c r="J17" s="302"/>
      <c r="K17" s="156">
        <v>155</v>
      </c>
      <c r="L17" s="33"/>
      <c r="M17" s="23"/>
      <c r="N17" s="20"/>
      <c r="O17" s="20"/>
      <c r="P17" s="20"/>
    </row>
    <row r="18" spans="1:16" s="10" customFormat="1" ht="14.25" customHeight="1">
      <c r="A18" s="2">
        <v>14</v>
      </c>
      <c r="B18" s="269" t="s">
        <v>127</v>
      </c>
      <c r="C18" s="270"/>
      <c r="D18" s="270"/>
      <c r="E18" s="270"/>
      <c r="F18" s="270"/>
      <c r="G18" s="270"/>
      <c r="H18" s="270"/>
      <c r="I18" s="270"/>
      <c r="J18" s="271"/>
      <c r="K18" s="157">
        <v>5</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&amp;L61FB94DF&amp;CФорма № 2-А, Підрозділ: Новозаводський районний суд м.Чернігова,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&amp;L61FB94DF&amp;C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2017-02-10T08:28:59Z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2-А_00751_4.2016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61FB94DF</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