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<sst xmlns="http://schemas.openxmlformats.org/spreadsheetml/2006/main" count="317" uniqueCount="256">
  <si>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</si>
  <si>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</si>
  <si>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</si>
  <si>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</si>
  <si>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</si>
  <si>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</si>
  <si>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</si>
  <si>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</si>
  <si>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</si>
  <si>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</si>
  <si>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</si>
  <si>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</si>
  <si>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</si>
  <si>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</si>
  <si>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</si>
  <si>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</si>
  <si>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</si>
  <si>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</si>
  <si>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</si>
  <si>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</si>
  <si>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</si>
  <si>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</si>
  <si>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</si>
  <si>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</si>
  <si>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</si>
  <si>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</si>
  <si>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</si>
  <si>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</si>
  <si>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</si>
  <si>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</si>
  <si>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</si>
  <si>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</si>
  <si>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</si>
  <si>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</si>
  <si>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</si>
  <si>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</si>
  <si>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</si>
  <si>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</si>
  <si>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</si>
  <si>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</si>
  <si>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</si>
  <si>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</si>
  <si>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</si>
  <si>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</si>
  <si>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</si>
  <si>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</si>
  <si>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</si>
  <si>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</si>
  <si>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</si>
  <si>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</si>
  <si>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</si>
  <si>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</si>
  <si>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</si>
  <si>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</si>
  <si>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</si>
  <si>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</si>
  <si>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</si>
  <si>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</si>
  <si>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</si>
  <si>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</si>
  <si>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</si>
  <si>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</si>
  <si>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</si>
  <si>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</si>
  <si>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</si>
  <si>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</si>
  <si>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</si>
  <si>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</si>
  <si>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</si>
  <si>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</si>
  <si>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</si>
  <si>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</si>
  <si>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</si>
  <si>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</si>
  <si>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</si>
  <si>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</si>
  <si>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</si>
  <si>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</si>
  <si>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</si>
  <si>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</si>
  <si>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</si>
  <si>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</si>
  <si>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</si>
  <si>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</si>
  <si>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</si>
  <si>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</si>
  <si>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</si>
  <si>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</si>
  <si>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</si>
  <si>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</si>
  <si>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</si>
  <si>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</si>
  <si>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</si>
  <si>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</si>
  <si>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</si>
  <si>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</si>
  <si>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</si>
  <si>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</si>
  <si>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</si>
  <si>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</si>
  <si>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</si>
  <si>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</si>
  <si>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</si>
  <si>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</si>
  <si>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</si>
  <si>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</si>
  <si>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</si>
  <si>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</si>
  <si>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</si>
  <si>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</si>
  <si>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</si>
  <si>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</si>
  <si>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</si>
  <si>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</si>
  <si>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</si>
  <si>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</si>
  <si>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</si>
  <si>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</si>
  <si>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</si>
  <si>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</si>
  <si>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</si>
  <si>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</si>
  <si>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</si>
  <si>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</si>
  <si>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</si>
  <si>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</si>
  <si>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</si>
  <si>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</si>
  <si>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</si>
  <si>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</si>
  <si>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</si>
  <si>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</si>
  <si>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</si>
  <si>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</si>
  <si>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</si>
  <si>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</si>
  <si>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</si>
  <si>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</si>
  <si>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</si>
  <si>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</si>
  <si>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</si>
  <si>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</si>
  <si>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</si>
  <si>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</si>
  <si>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</si>
  <si>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</si>
  <si>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</si>
  <si>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</si>
  <si>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</si>
  <si>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</si>
  <si>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</si>
  <si>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</si>
  <si>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</si>
  <si>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</si>
  <si>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</si>
  <si>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</si>
  <si>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</si>
  <si>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</si>
  <si>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</si>
  <si>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</si>
  <si>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</si>
  <si>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</si>
  <si>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</si>
  <si>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</si>
  <si>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</si>
  <si>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</si>
  <si>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</si>
  <si>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</si>
  <si>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</si>
  <si>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</si>
  <si>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</si>
  <si>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</si>
  <si>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</si>
  <si>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</si>
  <si>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</si>
  <si>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</si>
  <si>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</si>
  <si>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</si>
  <si>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</si>
  <si>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</si>
  <si>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</si>
  <si>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</si>
  <si>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</si>
  <si>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</si>
  <si>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</si>
  <si>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</si>
  <si>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</si>
  <si>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</si>
  <si>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</si>
  <si>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</si>
  <si>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</si>
  <si>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</si>
  <si>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</si>
  <si>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</si>
  <si>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</si>
  <si>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</si>
  <si>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</si>
  <si>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</si>
  <si>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</si>
  <si>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</si>
  <si>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</si>
  <si>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</si>
  <si>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</si>
  <si>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</si>
  <si>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</si>
  <si>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</si>
  <si>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</si>
  <si>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</si>
  <si>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</si>
  <si>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</si>
  <si>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</si>
  <si>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</si>
  <si>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</si>
  <si>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</si>
  <si>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</si>
  <si>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</si>
  <si>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</si>
  <si>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</si>
  <si>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</si>
  <si>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</si>
  <si>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</si>
  <si>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</si>
  <si>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</si>
  <si>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</si>
  <si>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</si>
  <si>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</si>
  <si>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</si>
  <si>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</si>
  <si>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</si>
  <si>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</si>
  <si>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</si>
  <si>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</si>
  <si>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</si>
  <si>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</si>
  <si>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</si>
  <si>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</si>
  <si>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</si>
  <si>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</si>
  <si>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</si>
  <si>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</si>
  <si>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</si>
  <si>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</si>
  <si>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</si>
  <si>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</si>
  <si>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</si>
  <si>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Я.М. Гавриш </t>
  </si>
  <si>
    <t xml:space="preserve">Н.І. Самборська </t>
  </si>
  <si>
    <t>(03479)2-15-46</t>
  </si>
  <si>
    <t>(03479)2-40-83</t>
  </si>
  <si>
    <t>inbox@tl.if.court.gov.ua</t>
  </si>
  <si>
    <t>1 липня 2015 року</t>
  </si>
  <si>
    <t>перше півріччя 2015 року</t>
  </si>
  <si>
    <t>Тлумацький районний суд Івано-Франківської області</t>
  </si>
  <si>
    <t>78000. Івано-Франківська область</t>
  </si>
  <si>
    <t>м. Тлумач</t>
  </si>
  <si>
    <t>вул. Винниченка. 14 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</si>
</sst>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25</v>
      </c>
      <c r="F10" s="113">
        <v>25</v>
      </c>
      <c r="G10" s="113">
        <v>25</v>
      </c>
      <c r="H10" s="113">
        <v>2</v>
      </c>
      <c r="I10" s="113">
        <v>1</v>
      </c>
      <c r="J10" s="113">
        <v>1</v>
      </c>
      <c r="K10" s="113">
        <v>21</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1</v>
      </c>
      <c r="F15" s="113">
        <v>1</v>
      </c>
      <c r="G15" s="113">
        <v>1</v>
      </c>
      <c r="H15" s="113">
        <v>1</v>
      </c>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v>
      </c>
      <c r="F21" s="113">
        <v>1</v>
      </c>
      <c r="G21" s="113">
        <v>1</v>
      </c>
      <c r="H21" s="113">
        <v>1</v>
      </c>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26</v>
      </c>
      <c r="F23" s="113">
        <f>F10+F12+F15+F22</f>
        <v>26</v>
      </c>
      <c r="G23" s="113">
        <f>G10+G12+G15+G22</f>
        <v>26</v>
      </c>
      <c r="H23" s="113">
        <f>H10+H15</f>
        <v>3</v>
      </c>
      <c r="I23" s="113">
        <f>I10+I15</f>
        <v>1</v>
      </c>
      <c r="J23" s="113">
        <f>J10+J12+J15</f>
        <v>1</v>
      </c>
      <c r="K23" s="113">
        <f>K10+K12+K15</f>
        <v>21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22</v>
      </c>
      <c r="G31" s="121">
        <v>21</v>
      </c>
      <c r="H31" s="121">
        <v>21</v>
      </c>
      <c r="I31" s="121">
        <v>18</v>
      </c>
      <c r="J31" s="121">
        <v>16</v>
      </c>
      <c r="K31" s="121"/>
      <c r="L31" s="121">
        <v>3</v>
      </c>
      <c r="M31" s="121"/>
      <c r="N31" s="121">
        <v>1</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&amp;LCFEA6983&amp;CФорма № 2-А, Підрозділ: Тлумацький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7</v>
      </c>
      <c r="E12" s="98">
        <v>7</v>
      </c>
      <c r="F12" s="98">
        <v>6</v>
      </c>
      <c r="G12" s="98">
        <v>6</v>
      </c>
      <c r="H12" s="98"/>
      <c r="I12" s="98"/>
      <c r="J12" s="98">
        <v>1</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7</v>
      </c>
      <c r="E24" s="98">
        <v>7</v>
      </c>
      <c r="F24" s="98">
        <v>6</v>
      </c>
      <c r="G24" s="98">
        <v>6</v>
      </c>
      <c r="H24" s="98"/>
      <c r="I24" s="98"/>
      <c r="J24" s="98">
        <v>1</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7</v>
      </c>
      <c r="E25" s="98">
        <v>7</v>
      </c>
      <c r="F25" s="98">
        <v>6</v>
      </c>
      <c r="G25" s="98">
        <v>6</v>
      </c>
      <c r="H25" s="98"/>
      <c r="I25" s="98"/>
      <c r="J25" s="98">
        <v>1</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4</v>
      </c>
      <c r="E43" s="98">
        <v>3</v>
      </c>
      <c r="F43" s="98">
        <v>1</v>
      </c>
      <c r="G43" s="98"/>
      <c r="H43" s="98"/>
      <c r="I43" s="98"/>
      <c r="J43" s="98">
        <v>2</v>
      </c>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8</v>
      </c>
      <c r="E88" s="98">
        <v>8</v>
      </c>
      <c r="F88" s="98">
        <v>8</v>
      </c>
      <c r="G88" s="98">
        <v>8</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4</v>
      </c>
      <c r="E95" s="98">
        <v>4</v>
      </c>
      <c r="F95" s="98">
        <v>4</v>
      </c>
      <c r="G95" s="98">
        <v>4</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2</v>
      </c>
      <c r="F103" s="98">
        <v>2</v>
      </c>
      <c r="G103" s="98">
        <v>2</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21</v>
      </c>
      <c r="E114" s="112">
        <f t="shared" si="0"/>
        <v>21</v>
      </c>
      <c r="F114" s="112">
        <f t="shared" si="0"/>
        <v>18</v>
      </c>
      <c r="G114" s="112">
        <f t="shared" si="0"/>
        <v>16</v>
      </c>
      <c r="H114" s="112">
        <f t="shared" si="0"/>
        <v>0</v>
      </c>
      <c r="I114" s="112">
        <f t="shared" si="0"/>
        <v>0</v>
      </c>
      <c r="J114" s="112">
        <f t="shared" si="0"/>
        <v>3</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&amp;LCFEA6983&amp;CФорма № 2-А, Підрозділ: Тлумацький районний суд Івано-Франківської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&amp;LCFEA6983&amp;CФорма № 2-А, Підрозділ: Тлумацький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v>5</v>
      </c>
      <c r="L16" s="33"/>
      <c r="M16" s="23"/>
      <c r="N16" s="20"/>
      <c r="O16" s="20"/>
      <c r="P16" s="20"/>
    </row>
    <row r="17" spans="1:16" s="10" customFormat="1" ht="22.5" customHeight="1">
      <c r="A17" s="2">
        <v>13</v>
      </c>
      <c r="B17" s="300"/>
      <c r="C17" s="301" t="s">
        <v>146</v>
      </c>
      <c r="D17" s="302"/>
      <c r="E17" s="302"/>
      <c r="F17" s="302"/>
      <c r="G17" s="302"/>
      <c r="H17" s="302"/>
      <c r="I17" s="302"/>
      <c r="J17" s="303"/>
      <c r="K17" s="125">
        <v>7</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t="s">
        <v>249</v>
      </c>
      <c r="F38" s="259"/>
      <c r="G38" s="259"/>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&amp;LCFEA6983&amp;CФорма № 2-А, Підрозділ: Тлумацький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251</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252</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&amp;LCFEA6983&amp;C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2015-09-09T11:49:15Z</cp:lastPrinted>
  <dcterms:created xsi:type="dcterms:W3CDTF">2015-09-09T11:49:13Z</dcterms:created>
  <dcterms:modified xsi:type="dcterms:W3CDTF">2015-11-19T12:59:36Z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2-А_00353_2.2015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CFEA6983</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