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<sst xmlns="http://schemas.openxmlformats.org/spreadsheetml/2006/main" count="187" uniqueCount="158">
  <si>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</si>
  <si>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</si>
  <si>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</si>
  <si>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</si>
  <si>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</si>
  <si>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</si>
  <si>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</si>
  <si>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</si>
  <si>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</si>
  <si>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</si>
  <si>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</si>
  <si>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</si>
  <si>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</si>
  <si>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</si>
  <si>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</si>
  <si>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</si>
  <si>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</si>
  <si>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</si>
  <si>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</si>
  <si>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</si>
  <si>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</si>
  <si>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</si>
  <si>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</si>
  <si>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</si>
  <si>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</si>
  <si>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</si>
  <si>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</si>
  <si>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</si>
  <si>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</si>
  <si>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</si>
  <si>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</si>
  <si>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</si>
  <si>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</si>
  <si>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</si>
  <si>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</si>
  <si>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</si>
  <si>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</si>
  <si>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</si>
  <si>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</si>
  <si>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</si>
  <si>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</si>
  <si>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</si>
  <si>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</si>
  <si>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</si>
  <si>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</si>
  <si>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</si>
  <si>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</si>
  <si>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</si>
  <si>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</si>
  <si>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</si>
  <si>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</si>
  <si>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</si>
  <si>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</si>
  <si>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</si>
  <si>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</si>
  <si>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</si>
  <si>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</si>
  <si>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</si>
  <si>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</si>
  <si>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</si>
  <si>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</si>
  <si>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</si>
  <si>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</si>
  <si>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</si>
  <si>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</si>
  <si>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</si>
  <si>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</si>
  <si>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</si>
  <si>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</si>
  <si>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</si>
  <si>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</si>
  <si>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</si>
  <si>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</si>
  <si>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</si>
  <si>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</si>
  <si>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</si>
  <si>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</si>
  <si>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</si>
  <si>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</si>
  <si>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</si>
  <si>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</si>
  <si>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</si>
  <si>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</si>
  <si>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</si>
  <si>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</si>
  <si>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</si>
  <si>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</si>
  <si>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</si>
  <si>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</si>
  <si>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</si>
  <si>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</si>
  <si>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</si>
  <si>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</si>
  <si>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</si>
  <si>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</si>
  <si>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</si>
  <si>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</si>
  <si>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</si>
  <si>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</si>
  <si>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</si>
  <si>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</si>
  <si>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</si>
  <si>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</si>
  <si>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</si>
  <si>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</si>
  <si>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</si>
  <si>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</si>
  <si>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</si>
  <si>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</si>
  <si>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</si>
  <si>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</si>
  <si>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</si>
  <si>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</si>
  <si>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</si>
  <si>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</si>
  <si>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</si>
  <si>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</si>
  <si>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</si>
  <si>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</si>
  <si>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</si>
  <si>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</si>
  <si>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</si>
  <si>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</si>
  <si>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</si>
  <si>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</si>
  <si>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</si>
  <si>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</si>
  <si>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</si>
  <si>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</si>
  <si>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</si>
  <si>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</si>
  <si>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</si>
  <si>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</si>
  <si>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</si>
  <si>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</si>
  <si>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</si>
  <si>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</si>
  <si>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</si>
  <si>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</si>
  <si>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</si>
  <si>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</si>
  <si>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</si>
  <si>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</si>
  <si>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</si>
  <si>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</si>
  <si>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</si>
  <si>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</si>
  <si>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</si>
  <si>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</si>
  <si>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А.П.Іванов</t>
  </si>
  <si>
    <t>М.В. Абрам'юк</t>
  </si>
  <si>
    <t>(03434)2-22-63</t>
  </si>
  <si>
    <t>(03434)2-24-72</t>
  </si>
  <si>
    <t>2 січня 2018 року</t>
  </si>
  <si>
    <t>2017 рік</t>
  </si>
  <si>
    <t>Яремчанський міський суд Івано-Франківської області </t>
  </si>
  <si>
    <t>78501. Івано-Франківська область.м. Яремчe</t>
  </si>
  <si>
    <t>вул. Довбуша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</si>
</sst>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217</v>
      </c>
      <c r="D6" s="128">
        <f>SUM(D7,D10,D13,D14,D15,D18,D21,D22)</f>
        <v>254450.1</v>
      </c>
      <c r="E6" s="128">
        <f>SUM(E7,E10,E13,E14,E15,E18,E21,E22)</f>
        <v>196</v>
      </c>
      <c r="F6" s="128">
        <f>SUM(F7,F10,F13,F14,F15,F18,F21,F22)</f>
        <v>290102.82</v>
      </c>
      <c r="G6" s="128">
        <f>SUM(G7,G10,G13,G14,G15,G18,G21,G22)</f>
        <v>2</v>
      </c>
      <c r="H6" s="128">
        <f>SUM(H7,H10,H13,H14,H15,H18,H21,H22)</f>
        <v>1191.21</v>
      </c>
      <c r="I6" s="128">
        <f>SUM(I7,I10,I13,I14,I15,I18,I21,I22)</f>
        <v>0</v>
      </c>
      <c r="J6" s="128">
        <f>SUM(J7,J10,J13,J14,J15,J18,J21,J22)</f>
        <v>0</v>
      </c>
      <c r="K6" s="128">
        <f>SUM(K7,K10,K13,K14,K15,K18,K21,K22)</f>
        <v>19</v>
      </c>
      <c r="L6" s="128">
        <f>SUM(L7,L10,L13,L14,L15,L18,L21,L22)</f>
        <v>13308.41</v>
      </c>
    </row>
    <row r="7" spans="1:12" ht="16.5" customHeight="1">
      <c r="A7" s="118">
        <v>2</v>
      </c>
      <c r="B7" s="121" t="s">
        <v>114</v>
      </c>
      <c r="C7" s="129">
        <v>75</v>
      </c>
      <c r="D7" s="129">
        <v>148626.1</v>
      </c>
      <c r="E7" s="129">
        <v>71</v>
      </c>
      <c r="F7" s="129">
        <v>167173.21</v>
      </c>
      <c r="G7" s="129"/>
      <c r="H7" s="129"/>
      <c r="I7" s="129"/>
      <c r="J7" s="129"/>
      <c r="K7" s="129">
        <v>4</v>
      </c>
      <c r="L7" s="129">
        <v>4668.41</v>
      </c>
    </row>
    <row r="8" spans="1:12" ht="16.5" customHeight="1">
      <c r="A8" s="118">
        <v>3</v>
      </c>
      <c r="B8" s="122" t="s">
        <v>115</v>
      </c>
      <c r="C8" s="129">
        <v>52</v>
      </c>
      <c r="D8" s="129">
        <v>103866.5</v>
      </c>
      <c r="E8" s="129">
        <v>50</v>
      </c>
      <c r="F8" s="129">
        <v>107262.02</v>
      </c>
      <c r="G8" s="129"/>
      <c r="H8" s="129"/>
      <c r="I8" s="129"/>
      <c r="J8" s="129"/>
      <c r="K8" s="129">
        <v>2</v>
      </c>
      <c r="L8" s="129">
        <v>3200</v>
      </c>
    </row>
    <row r="9" spans="1:12" ht="16.5" customHeight="1">
      <c r="A9" s="118">
        <v>4</v>
      </c>
      <c r="B9" s="122" t="s">
        <v>116</v>
      </c>
      <c r="C9" s="129">
        <v>23</v>
      </c>
      <c r="D9" s="129">
        <v>44759.6</v>
      </c>
      <c r="E9" s="129">
        <v>21</v>
      </c>
      <c r="F9" s="129">
        <v>59911.19</v>
      </c>
      <c r="G9" s="129"/>
      <c r="H9" s="129"/>
      <c r="I9" s="129"/>
      <c r="J9" s="129"/>
      <c r="K9" s="129">
        <v>2</v>
      </c>
      <c r="L9" s="129">
        <v>1468.41</v>
      </c>
    </row>
    <row r="10" spans="1:12" ht="19.5" customHeight="1">
      <c r="A10" s="118">
        <v>5</v>
      </c>
      <c r="B10" s="121" t="s">
        <v>117</v>
      </c>
      <c r="C10" s="129">
        <v>83</v>
      </c>
      <c r="D10" s="129">
        <v>71360</v>
      </c>
      <c r="E10" s="129">
        <v>70</v>
      </c>
      <c r="F10" s="129">
        <v>91365.61</v>
      </c>
      <c r="G10" s="129">
        <v>2</v>
      </c>
      <c r="H10" s="129">
        <v>1191.21</v>
      </c>
      <c r="I10" s="129"/>
      <c r="J10" s="129"/>
      <c r="K10" s="129">
        <v>11</v>
      </c>
      <c r="L10" s="129">
        <v>7040</v>
      </c>
    </row>
    <row r="11" spans="1:12" ht="19.5" customHeight="1">
      <c r="A11" s="118">
        <v>6</v>
      </c>
      <c r="B11" s="122" t="s">
        <v>118</v>
      </c>
      <c r="C11" s="129">
        <v>19</v>
      </c>
      <c r="D11" s="129">
        <v>30400</v>
      </c>
      <c r="E11" s="129">
        <v>19</v>
      </c>
      <c r="F11" s="129">
        <v>52578</v>
      </c>
      <c r="G11" s="129"/>
      <c r="H11" s="129"/>
      <c r="I11" s="129"/>
      <c r="J11" s="129"/>
      <c r="K11" s="129"/>
      <c r="L11" s="129"/>
    </row>
    <row r="12" spans="1:12" ht="19.5" customHeight="1">
      <c r="A12" s="118">
        <v>7</v>
      </c>
      <c r="B12" s="122" t="s">
        <v>119</v>
      </c>
      <c r="C12" s="129">
        <v>64</v>
      </c>
      <c r="D12" s="129">
        <v>40960</v>
      </c>
      <c r="E12" s="129">
        <v>51</v>
      </c>
      <c r="F12" s="129">
        <v>38787.61</v>
      </c>
      <c r="G12" s="129">
        <v>2</v>
      </c>
      <c r="H12" s="129">
        <v>1191.21</v>
      </c>
      <c r="I12" s="129"/>
      <c r="J12" s="129"/>
      <c r="K12" s="129">
        <v>11</v>
      </c>
      <c r="L12" s="129">
        <v>7040</v>
      </c>
    </row>
    <row r="13" spans="1:12" ht="15" customHeight="1">
      <c r="A13" s="118">
        <v>8</v>
      </c>
      <c r="B13" s="121" t="s">
        <v>42</v>
      </c>
      <c r="C13" s="129">
        <v>36</v>
      </c>
      <c r="D13" s="129">
        <v>23040</v>
      </c>
      <c r="E13" s="129">
        <v>35</v>
      </c>
      <c r="F13" s="129">
        <v>22400</v>
      </c>
      <c r="G13" s="129"/>
      <c r="H13" s="129"/>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19</v>
      </c>
      <c r="D15" s="129">
        <v>7040</v>
      </c>
      <c r="E15" s="129">
        <v>16</v>
      </c>
      <c r="F15" s="129">
        <v>6080</v>
      </c>
      <c r="G15" s="129"/>
      <c r="H15" s="129"/>
      <c r="I15" s="129"/>
      <c r="J15" s="129"/>
      <c r="K15" s="129">
        <v>3</v>
      </c>
      <c r="L15" s="129">
        <v>960</v>
      </c>
    </row>
    <row r="16" spans="1:12" ht="21" customHeight="1">
      <c r="A16" s="118">
        <v>11</v>
      </c>
      <c r="B16" s="122" t="s">
        <v>118</v>
      </c>
      <c r="C16" s="129">
        <v>2</v>
      </c>
      <c r="D16" s="129">
        <v>1600</v>
      </c>
      <c r="E16" s="129">
        <v>2</v>
      </c>
      <c r="F16" s="129">
        <v>1600</v>
      </c>
      <c r="G16" s="129"/>
      <c r="H16" s="129"/>
      <c r="I16" s="129"/>
      <c r="J16" s="129"/>
      <c r="K16" s="129"/>
      <c r="L16" s="129"/>
    </row>
    <row r="17" spans="1:12" ht="21" customHeight="1">
      <c r="A17" s="118">
        <v>12</v>
      </c>
      <c r="B17" s="122" t="s">
        <v>119</v>
      </c>
      <c r="C17" s="129">
        <v>17</v>
      </c>
      <c r="D17" s="129">
        <v>5440</v>
      </c>
      <c r="E17" s="129">
        <v>14</v>
      </c>
      <c r="F17" s="129">
        <v>4480</v>
      </c>
      <c r="G17" s="129"/>
      <c r="H17" s="129"/>
      <c r="I17" s="129"/>
      <c r="J17" s="129"/>
      <c r="K17" s="129">
        <v>3</v>
      </c>
      <c r="L17" s="129">
        <v>960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2</v>
      </c>
      <c r="D21" s="129">
        <v>2464</v>
      </c>
      <c r="E21" s="129">
        <v>2</v>
      </c>
      <c r="F21" s="129">
        <v>2464</v>
      </c>
      <c r="G21" s="129"/>
      <c r="H21" s="129"/>
      <c r="I21" s="129"/>
      <c r="J21" s="129"/>
      <c r="K21" s="129"/>
      <c r="L21" s="129"/>
    </row>
    <row r="22" spans="1:12" ht="31.5" customHeight="1">
      <c r="A22" s="118">
        <v>17</v>
      </c>
      <c r="B22" s="121" t="s">
        <v>123</v>
      </c>
      <c r="C22" s="129">
        <v>2</v>
      </c>
      <c r="D22" s="129">
        <v>1920</v>
      </c>
      <c r="E22" s="129">
        <v>2</v>
      </c>
      <c r="F22" s="129">
        <v>620</v>
      </c>
      <c r="G22" s="129"/>
      <c r="H22" s="129"/>
      <c r="I22" s="129"/>
      <c r="J22" s="129"/>
      <c r="K22" s="129"/>
      <c r="L22" s="129"/>
    </row>
    <row r="23" spans="1:12" ht="20.25" customHeight="1">
      <c r="A23" s="118">
        <v>18</v>
      </c>
      <c r="B23" s="122" t="s">
        <v>118</v>
      </c>
      <c r="C23" s="129">
        <v>1</v>
      </c>
      <c r="D23" s="129">
        <v>1600</v>
      </c>
      <c r="E23" s="129">
        <v>1</v>
      </c>
      <c r="F23" s="129">
        <v>300</v>
      </c>
      <c r="G23" s="129"/>
      <c r="H23" s="129"/>
      <c r="I23" s="129"/>
      <c r="J23" s="129"/>
      <c r="K23" s="129"/>
      <c r="L23" s="129"/>
    </row>
    <row r="24" spans="1:12" ht="20.25" customHeight="1">
      <c r="A24" s="118">
        <v>19</v>
      </c>
      <c r="B24" s="122" t="s">
        <v>119</v>
      </c>
      <c r="C24" s="129">
        <v>1</v>
      </c>
      <c r="D24" s="129">
        <v>320</v>
      </c>
      <c r="E24" s="129">
        <v>1</v>
      </c>
      <c r="F24" s="129">
        <v>320</v>
      </c>
      <c r="G24" s="129"/>
      <c r="H24" s="129"/>
      <c r="I24" s="129"/>
      <c r="J24" s="129"/>
      <c r="K24" s="129"/>
      <c r="L24" s="129"/>
    </row>
    <row r="25" spans="1:12" ht="13.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3.5">
      <c r="A27" s="118">
        <v>22</v>
      </c>
      <c r="B27" s="121" t="s">
        <v>1</v>
      </c>
      <c r="C27" s="129"/>
      <c r="D27" s="129"/>
      <c r="E27" s="129"/>
      <c r="F27" s="129"/>
      <c r="G27" s="129"/>
      <c r="H27" s="129"/>
      <c r="I27" s="129"/>
      <c r="J27" s="129"/>
      <c r="K27" s="129"/>
      <c r="L27" s="129"/>
    </row>
    <row r="28" spans="1:12" ht="69">
      <c r="A28" s="118">
        <v>23</v>
      </c>
      <c r="B28" s="121" t="s">
        <v>125</v>
      </c>
      <c r="C28" s="129"/>
      <c r="D28" s="129"/>
      <c r="E28" s="129"/>
      <c r="F28" s="129"/>
      <c r="G28" s="129"/>
      <c r="H28" s="129"/>
      <c r="I28" s="129"/>
      <c r="J28" s="129"/>
      <c r="K28" s="129"/>
      <c r="L28" s="129"/>
    </row>
    <row r="29" spans="1:12" ht="41.25">
      <c r="A29" s="118">
        <v>24</v>
      </c>
      <c r="B29" s="121" t="s">
        <v>126</v>
      </c>
      <c r="C29" s="129"/>
      <c r="D29" s="129"/>
      <c r="E29" s="129"/>
      <c r="F29" s="129"/>
      <c r="G29" s="129"/>
      <c r="H29" s="129"/>
      <c r="I29" s="129"/>
      <c r="J29" s="129"/>
      <c r="K29" s="129"/>
      <c r="L29" s="129"/>
    </row>
    <row r="30" spans="1:12" ht="27">
      <c r="A30" s="118">
        <v>25</v>
      </c>
      <c r="B30" s="121" t="s">
        <v>127</v>
      </c>
      <c r="C30" s="129"/>
      <c r="D30" s="129"/>
      <c r="E30" s="129"/>
      <c r="F30" s="129"/>
      <c r="G30" s="129"/>
      <c r="H30" s="129"/>
      <c r="I30" s="129"/>
      <c r="J30" s="129"/>
      <c r="K30" s="129"/>
      <c r="L30" s="129"/>
    </row>
    <row r="31" spans="1:12" ht="27">
      <c r="A31" s="118">
        <v>26</v>
      </c>
      <c r="B31" s="121" t="s">
        <v>28</v>
      </c>
      <c r="C31" s="129"/>
      <c r="D31" s="129"/>
      <c r="E31" s="129"/>
      <c r="F31" s="129"/>
      <c r="G31" s="129"/>
      <c r="H31" s="129"/>
      <c r="I31" s="129"/>
      <c r="J31" s="129"/>
      <c r="K31" s="129"/>
      <c r="L31" s="129"/>
    </row>
    <row r="32" spans="1:12" ht="13.5">
      <c r="A32" s="118">
        <v>27</v>
      </c>
      <c r="B32" s="121" t="s">
        <v>29</v>
      </c>
      <c r="C32" s="129"/>
      <c r="D32" s="129"/>
      <c r="E32" s="129"/>
      <c r="F32" s="129"/>
      <c r="G32" s="129"/>
      <c r="H32" s="129"/>
      <c r="I32" s="129"/>
      <c r="J32" s="129"/>
      <c r="K32" s="129"/>
      <c r="L32" s="129"/>
    </row>
    <row r="33" spans="1:12" ht="96">
      <c r="A33" s="118">
        <v>28</v>
      </c>
      <c r="B33" s="121" t="s">
        <v>128</v>
      </c>
      <c r="C33" s="129"/>
      <c r="D33" s="129"/>
      <c r="E33" s="129"/>
      <c r="F33" s="129"/>
      <c r="G33" s="129"/>
      <c r="H33" s="129"/>
      <c r="I33" s="129"/>
      <c r="J33" s="129"/>
      <c r="K33" s="129"/>
      <c r="L33" s="129"/>
    </row>
    <row r="34" spans="1:12" ht="31.5" customHeight="1">
      <c r="A34" s="118">
        <v>29</v>
      </c>
      <c r="B34" s="120" t="s">
        <v>147</v>
      </c>
      <c r="C34" s="128">
        <f>SUM(C35,C42,C43,C44)</f>
        <v>12</v>
      </c>
      <c r="D34" s="128">
        <f>SUM(D35,D42,D43,D44)</f>
        <v>7808</v>
      </c>
      <c r="E34" s="128">
        <f>SUM(E35,E42,E43,E44)</f>
        <v>12</v>
      </c>
      <c r="F34" s="128">
        <f>SUM(F35,F42,F43,F44)</f>
        <v>8064</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10</v>
      </c>
      <c r="D35" s="129">
        <f>SUM(D36,D39)</f>
        <v>6400</v>
      </c>
      <c r="E35" s="129">
        <f>SUM(E36,E39)</f>
        <v>10</v>
      </c>
      <c r="F35" s="129">
        <f>SUM(F36,F39)</f>
        <v>7040</v>
      </c>
      <c r="G35" s="129">
        <f>SUM(G36,G39)</f>
        <v>0</v>
      </c>
      <c r="H35" s="129">
        <f>SUM(H36,H39)</f>
        <v>0</v>
      </c>
      <c r="I35" s="129">
        <f>SUM(I36,I39)</f>
        <v>0</v>
      </c>
      <c r="J35" s="129">
        <f>SUM(J36,J39)</f>
        <v>0</v>
      </c>
      <c r="K35" s="129">
        <f>SUM(K36,K39)</f>
        <v>0</v>
      </c>
      <c r="L35" s="129">
        <f>SUM(L36,L39)</f>
        <v>0</v>
      </c>
    </row>
    <row r="36" spans="1:12" ht="19.5" customHeight="1">
      <c r="A36" s="118">
        <v>31</v>
      </c>
      <c r="B36" s="121" t="s">
        <v>132</v>
      </c>
      <c r="C36" s="129">
        <v>5</v>
      </c>
      <c r="D36" s="129">
        <v>3200</v>
      </c>
      <c r="E36" s="129">
        <v>5</v>
      </c>
      <c r="F36" s="129">
        <v>3200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5</v>
      </c>
      <c r="D38" s="129">
        <v>3200</v>
      </c>
      <c r="E38" s="129">
        <v>5</v>
      </c>
      <c r="F38" s="129">
        <v>3200</v>
      </c>
      <c r="G38" s="129"/>
      <c r="H38" s="129"/>
      <c r="I38" s="129"/>
      <c r="J38" s="129"/>
      <c r="K38" s="129"/>
      <c r="L38" s="129"/>
    </row>
    <row r="39" spans="1:12" ht="21" customHeight="1">
      <c r="A39" s="118">
        <v>34</v>
      </c>
      <c r="B39" s="121" t="s">
        <v>134</v>
      </c>
      <c r="C39" s="129">
        <v>5</v>
      </c>
      <c r="D39" s="129">
        <v>3200</v>
      </c>
      <c r="E39" s="129">
        <v>5</v>
      </c>
      <c r="F39" s="129">
        <v>3840</v>
      </c>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5</v>
      </c>
      <c r="D41" s="129">
        <v>3200</v>
      </c>
      <c r="E41" s="129">
        <v>5</v>
      </c>
      <c r="F41" s="129">
        <v>3840</v>
      </c>
      <c r="G41" s="129"/>
      <c r="H41" s="129"/>
      <c r="I41" s="129"/>
      <c r="J41" s="129"/>
      <c r="K41" s="129"/>
      <c r="L41" s="129"/>
    </row>
    <row r="42" spans="1:12" ht="45" customHeight="1">
      <c r="A42" s="118">
        <v>37</v>
      </c>
      <c r="B42" s="121" t="s">
        <v>136</v>
      </c>
      <c r="C42" s="129">
        <v>2</v>
      </c>
      <c r="D42" s="129">
        <v>1408</v>
      </c>
      <c r="E42" s="129">
        <v>2</v>
      </c>
      <c r="F42" s="129">
        <v>1024</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5</v>
      </c>
      <c r="D45" s="128">
        <f>SUM(D46:D51)</f>
        <v>110.39999999999999</v>
      </c>
      <c r="E45" s="128">
        <f>SUM(E46:E51)</f>
        <v>5</v>
      </c>
      <c r="F45" s="128">
        <f>SUM(F46:F51)</f>
        <v>257.34000000000003</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v>
      </c>
      <c r="D46" s="129">
        <v>4.8</v>
      </c>
      <c r="E46" s="129">
        <v>1</v>
      </c>
      <c r="F46" s="129">
        <v>9.6</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96</v>
      </c>
      <c r="E49" s="129">
        <v>2</v>
      </c>
      <c r="F49" s="129">
        <v>89.34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v>
      </c>
      <c r="D51" s="129">
        <v>9.6</v>
      </c>
      <c r="E51" s="129">
        <v>2</v>
      </c>
      <c r="F51" s="129">
        <v>158.4</v>
      </c>
      <c r="G51" s="129"/>
      <c r="H51" s="129"/>
      <c r="I51" s="129"/>
      <c r="J51" s="129"/>
      <c r="K51" s="129"/>
      <c r="L51" s="129"/>
    </row>
    <row r="52" spans="1:12" ht="28.5" customHeight="1">
      <c r="A52" s="118">
        <v>47</v>
      </c>
      <c r="B52" s="120" t="s">
        <v>130</v>
      </c>
      <c r="C52" s="128">
        <v>60</v>
      </c>
      <c r="D52" s="128">
        <v>19200</v>
      </c>
      <c r="E52" s="128">
        <v>60</v>
      </c>
      <c r="F52" s="128">
        <v>19200</v>
      </c>
      <c r="G52" s="128"/>
      <c r="H52" s="128"/>
      <c r="I52" s="128">
        <v>60</v>
      </c>
      <c r="J52" s="128">
        <v>19200</v>
      </c>
      <c r="K52" s="129"/>
      <c r="L52" s="128"/>
    </row>
    <row r="53" spans="1:12" ht="14.25">
      <c r="A53" s="118">
        <v>48</v>
      </c>
      <c r="B53" s="119" t="s">
        <v>129</v>
      </c>
      <c r="C53" s="128">
        <f aca="true" t="shared" si="0" ref="C53:L53">SUM(C6,C25,C34,C45,C52)</f>
        <v>294</v>
      </c>
      <c r="D53" s="128">
        <f t="shared" si="0"/>
        <v>281568.5</v>
      </c>
      <c r="E53" s="128">
        <f t="shared" si="0"/>
        <v>273</v>
      </c>
      <c r="F53" s="128">
        <f t="shared" si="0"/>
        <v>317624.16000000003</v>
      </c>
      <c r="G53" s="128">
        <f t="shared" si="0"/>
        <v>2</v>
      </c>
      <c r="H53" s="128">
        <f t="shared" si="0"/>
        <v>1191.21</v>
      </c>
      <c r="I53" s="128">
        <f t="shared" si="0"/>
        <v>60</v>
      </c>
      <c r="J53" s="128">
        <f t="shared" si="0"/>
        <v>19200</v>
      </c>
      <c r="K53" s="128">
        <f t="shared" si="0"/>
        <v>19</v>
      </c>
      <c r="L53" s="128">
        <f t="shared" si="0"/>
        <v>13308.41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&amp;LEB23D943&amp;CФорма № 10, Підрозділ: Яремчанський міський суд Івано-Франківської області ,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3.5">
      <c r="A36" s="56"/>
      <c r="G36" s="45"/>
      <c r="H36" s="45"/>
      <c r="I36" s="45"/>
    </row>
    <row r="37" spans="1:9" ht="13.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&amp;LEB23D943&amp;CФорма № 10, Підрозділ: Яремчанський міський суд Івано-Франківської області ,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19</v>
      </c>
      <c r="F4" s="124">
        <f>SUM(F5:F25)</f>
        <v>13308.41</v>
      </c>
    </row>
    <row r="5" spans="1:6" ht="20.25" customHeight="1">
      <c r="A5" s="98">
        <v>2</v>
      </c>
      <c r="B5" s="154" t="s">
        <v>97</v>
      </c>
      <c r="C5" s="155"/>
      <c r="D5" s="156"/>
      <c r="E5" s="125">
        <v>1</v>
      </c>
      <c r="F5" s="126">
        <v>640</v>
      </c>
    </row>
    <row r="6" spans="1:6" ht="28.5" customHeight="1">
      <c r="A6" s="98">
        <v>3</v>
      </c>
      <c r="B6" s="154" t="s">
        <v>98</v>
      </c>
      <c r="C6" s="155"/>
      <c r="D6" s="156"/>
      <c r="E6" s="125"/>
      <c r="F6" s="126"/>
    </row>
    <row r="7" spans="1:6" ht="20.25" customHeight="1">
      <c r="A7" s="98">
        <v>4</v>
      </c>
      <c r="B7" s="154" t="s">
        <v>99</v>
      </c>
      <c r="C7" s="155"/>
      <c r="D7" s="156"/>
      <c r="E7" s="125">
        <v>10</v>
      </c>
      <c r="F7" s="126">
        <v>5760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6</v>
      </c>
      <c r="F13" s="126">
        <v>3708.41</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2</v>
      </c>
      <c r="F23" s="126">
        <v>3200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
      <c r="A28" s="101"/>
      <c r="B28" s="82"/>
      <c r="C28" s="92" t="s">
        <v>79</v>
      </c>
      <c r="D28" s="54"/>
      <c r="E28" s="92" t="s">
        <v>90</v>
      </c>
      <c r="I28" s="103"/>
      <c r="J28" s="99"/>
      <c r="K28" s="99"/>
    </row>
    <row r="29" spans="1:11" ht="13.5">
      <c r="A29" s="104"/>
      <c r="B29" s="90" t="s">
        <v>77</v>
      </c>
      <c r="C29" s="83"/>
      <c r="D29" s="85" t="s">
        <v>148</v>
      </c>
      <c r="E29" s="147" t="s">
        <v>150</v>
      </c>
      <c r="F29" s="147"/>
      <c r="I29" s="105"/>
      <c r="J29" s="99"/>
      <c r="K29" s="99"/>
    </row>
    <row r="30" spans="1:11" ht="13.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148</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&amp;LEB23D943&amp;CФорма № 10, Підрозділ: Яремчанський міський суд Івано-Франківської області ,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32</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&amp;LEB23D943&amp;C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Ясінська</cp:lastModifiedBy>
  <cp:lastPrinted>2017-02-06T10:03:46Z</cp:lastPrinted>
  <dcterms:created xsi:type="dcterms:W3CDTF">2015-09-09T10:27:37Z</dcterms:created>
  <dcterms:modified xsi:type="dcterms:W3CDTF">2018-01-23T07:23:57Z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10_00354_4.2017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9431B68D</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