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<sst xmlns="http://schemas.openxmlformats.org/spreadsheetml/2006/main" count="269" uniqueCount="201">
  <si>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</si>
  <si>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</si>
  <si>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</si>
  <si>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</si>
  <si>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</si>
  <si>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</si>
  <si>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</si>
  <si>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</si>
  <si>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</si>
  <si>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</si>
  <si>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</si>
  <si>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</si>
  <si>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</si>
  <si>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</si>
  <si>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</si>
  <si>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</si>
  <si>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</si>
  <si>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</si>
  <si>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</si>
  <si>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</si>
  <si>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</si>
  <si>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</si>
  <si>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</si>
  <si>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</si>
  <si>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</si>
  <si>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</si>
  <si>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</si>
  <si>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</si>
  <si>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</si>
  <si>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</si>
  <si>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</si>
  <si>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</si>
  <si>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</si>
  <si>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</si>
  <si>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</si>
  <si>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</si>
  <si>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</si>
  <si>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</si>
  <si>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</si>
  <si>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</si>
  <si>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</si>
  <si>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</si>
  <si>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</si>
  <si>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</si>
  <si>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</si>
  <si>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</si>
  <si>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</si>
  <si>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</si>
  <si>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</si>
  <si>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</si>
  <si>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</si>
  <si>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</si>
  <si>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</si>
  <si>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</si>
  <si>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</si>
  <si>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</si>
  <si>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</si>
  <si>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</si>
  <si>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</si>
  <si>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</si>
  <si>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</si>
  <si>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</si>
  <si>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</si>
  <si>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</si>
  <si>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</si>
  <si>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</si>
  <si>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</si>
  <si>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</si>
  <si>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</si>
  <si>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</si>
  <si>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</si>
  <si>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</si>
  <si>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</si>
  <si>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</si>
  <si>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</si>
  <si>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</si>
  <si>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</si>
  <si>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</si>
  <si>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</si>
  <si>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</si>
  <si>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</si>
  <si>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</si>
  <si>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</si>
  <si>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</si>
  <si>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</si>
  <si>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</si>
  <si>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</si>
  <si>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</si>
  <si>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</si>
  <si>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</si>
  <si>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</si>
  <si>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</si>
  <si>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</si>
  <si>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</si>
  <si>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</si>
  <si>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</si>
  <si>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</si>
  <si>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</si>
  <si>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</si>
  <si>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</si>
  <si>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</si>
  <si>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</si>
  <si>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</si>
  <si>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</si>
  <si>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</si>
  <si>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</si>
  <si>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</si>
  <si>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</si>
  <si>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</si>
  <si>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</si>
  <si>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</si>
  <si>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</si>
  <si>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</si>
  <si>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</si>
  <si>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</si>
  <si>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</si>
  <si>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</si>
  <si>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</si>
  <si>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</si>
  <si>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</si>
  <si>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</si>
  <si>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</si>
  <si>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</si>
  <si>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</si>
  <si>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</si>
  <si>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</si>
  <si>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</si>
  <si>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</si>
  <si>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</si>
  <si>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</si>
  <si>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</si>
  <si>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</si>
  <si>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</si>
  <si>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</si>
  <si>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</si>
  <si>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</si>
  <si>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</si>
  <si>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</si>
  <si>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</si>
  <si>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</si>
  <si>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</si>
  <si>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</si>
  <si>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</si>
  <si>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</si>
  <si>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</si>
  <si>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</si>
  <si>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</si>
  <si>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</si>
  <si>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</si>
  <si>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</si>
  <si>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</si>
  <si>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</si>
  <si>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</si>
  <si>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</si>
  <si>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</si>
  <si>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</si>
  <si>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</si>
  <si>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</si>
  <si>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</si>
  <si>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</si>
  <si>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</si>
  <si>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</si>
  <si>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</si>
  <si>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</si>
  <si>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</si>
  <si>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</si>
  <si>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</si>
  <si>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</si>
  <si>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</si>
  <si>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</si>
  <si>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</si>
  <si>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</si>
  <si>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</si>
  <si>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</si>
  <si>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</si>
  <si>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</si>
  <si>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</si>
  <si>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</si>
  <si>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</si>
  <si>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</si>
  <si>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</si>
  <si>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</si>
  <si>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</si>
  <si>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</si>
  <si>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</si>
  <si>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</si>
  <si>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</si>
  <si>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</si>
  <si>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</si>
  <si>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</si>
  <si>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</si>
  <si>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Солонянський районний суд Дніпропетровської області</t>
  </si>
  <si>
    <t>52400.смт. Солоне.вул. Строменка 1-А</t>
  </si>
  <si>
    <t>Доручення судів України / іноземних судів</t>
  </si>
  <si>
    <t xml:space="preserve">Розглянуто справ судом присяжних </t>
  </si>
  <si>
    <t>О.О. Стрельников</t>
  </si>
  <si>
    <t>Ю.В. Тищенко</t>
  </si>
  <si>
    <t>(05669)21935</t>
  </si>
  <si>
    <t>(05669)21296</t>
  </si>
  <si>
    <t>inbox@sl.dp.court.gov.ua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</si>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</sst>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&amp;L683D75DB&amp;C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179</v>
      </c>
      <c r="F6" s="90">
        <v>91</v>
      </c>
      <c r="G6" s="90">
        <v>1</v>
      </c>
      <c r="H6" s="90">
        <v>87</v>
      </c>
      <c r="I6" s="90" t="s">
        <v>180</v>
      </c>
      <c r="J6" s="90">
        <v>92</v>
      </c>
      <c r="K6" s="91">
        <v>21</v>
      </c>
      <c r="L6" s="101">
        <f>E6-F6</f>
        <v>88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226</v>
      </c>
      <c r="F7" s="90">
        <v>226</v>
      </c>
      <c r="G7" s="90">
        <v>1</v>
      </c>
      <c r="H7" s="90">
        <v>221</v>
      </c>
      <c r="I7" s="90">
        <v>141</v>
      </c>
      <c r="J7" s="90">
        <v>5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318</v>
      </c>
      <c r="F9" s="90">
        <v>227</v>
      </c>
      <c r="G9" s="90">
        <v>1</v>
      </c>
      <c r="H9" s="90">
        <v>290</v>
      </c>
      <c r="I9" s="90">
        <v>142</v>
      </c>
      <c r="J9" s="90">
        <v>28</v>
      </c>
      <c r="K9" s="91"/>
      <c r="L9" s="101">
        <f>E9-F9</f>
        <v>91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723</v>
      </c>
      <c r="F14" s="105">
        <f>SUM(F6:F13)</f>
        <v>544</v>
      </c>
      <c r="G14" s="105">
        <f>SUM(G6:G13)</f>
        <v>3</v>
      </c>
      <c r="H14" s="105">
        <f>SUM(H6:H13)</f>
        <v>598</v>
      </c>
      <c r="I14" s="105">
        <f>SUM(I6:I13)</f>
        <v>283</v>
      </c>
      <c r="J14" s="105">
        <f>SUM(J6:J13)</f>
        <v>125</v>
      </c>
      <c r="K14" s="105">
        <f>SUM(K6:K13)</f>
        <v>21</v>
      </c>
      <c r="L14" s="101">
        <f>E14-F14</f>
        <v>179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9</v>
      </c>
      <c r="F15" s="92">
        <v>7</v>
      </c>
      <c r="G15" s="92"/>
      <c r="H15" s="92">
        <v>9</v>
      </c>
      <c r="I15" s="92">
        <v>8</v>
      </c>
      <c r="J15" s="92"/>
      <c r="K15" s="91"/>
      <c r="L15" s="101">
        <f>E15-F15</f>
        <v>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11</v>
      </c>
      <c r="F16" s="92">
        <v>8</v>
      </c>
      <c r="G16" s="92"/>
      <c r="H16" s="92">
        <v>7</v>
      </c>
      <c r="I16" s="92">
        <v>7</v>
      </c>
      <c r="J16" s="92">
        <v>4</v>
      </c>
      <c r="K16" s="91">
        <v>1</v>
      </c>
      <c r="L16" s="101">
        <f>E16-F16</f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13</v>
      </c>
      <c r="F22" s="91">
        <v>8</v>
      </c>
      <c r="G22" s="91"/>
      <c r="H22" s="91">
        <v>9</v>
      </c>
      <c r="I22" s="91">
        <v>8</v>
      </c>
      <c r="J22" s="91">
        <v>4</v>
      </c>
      <c r="K22" s="91">
        <v>1</v>
      </c>
      <c r="L22" s="101">
        <f>E22-F22</f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22</v>
      </c>
      <c r="F23" s="91">
        <v>18</v>
      </c>
      <c r="G23" s="91"/>
      <c r="H23" s="91">
        <v>21</v>
      </c>
      <c r="I23" s="91">
        <v>15</v>
      </c>
      <c r="J23" s="91">
        <v>1</v>
      </c>
      <c r="K23" s="91"/>
      <c r="L23" s="101">
        <f>E23-F23</f>
        <v>4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425</v>
      </c>
      <c r="F25" s="91">
        <v>371</v>
      </c>
      <c r="G25" s="91">
        <v>3</v>
      </c>
      <c r="H25" s="91">
        <v>341</v>
      </c>
      <c r="I25" s="91">
        <v>266</v>
      </c>
      <c r="J25" s="91">
        <v>84</v>
      </c>
      <c r="K25" s="91">
        <v>1</v>
      </c>
      <c r="L25" s="101">
        <f>E25-F25</f>
        <v>54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440</v>
      </c>
      <c r="F26" s="91">
        <v>269</v>
      </c>
      <c r="G26" s="91">
        <v>3</v>
      </c>
      <c r="H26" s="91">
        <v>291</v>
      </c>
      <c r="I26" s="91">
        <v>235</v>
      </c>
      <c r="J26" s="91">
        <v>149</v>
      </c>
      <c r="K26" s="91">
        <v>24</v>
      </c>
      <c r="L26" s="101">
        <f>E26-F26</f>
        <v>171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30</v>
      </c>
      <c r="F27" s="91">
        <v>27</v>
      </c>
      <c r="G27" s="91">
        <v>1</v>
      </c>
      <c r="H27" s="91">
        <v>30</v>
      </c>
      <c r="I27" s="91">
        <v>21</v>
      </c>
      <c r="J27" s="91"/>
      <c r="K27" s="91"/>
      <c r="L27" s="101">
        <f>E27-F27</f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27</v>
      </c>
      <c r="F28" s="91">
        <v>21</v>
      </c>
      <c r="G28" s="91">
        <v>1</v>
      </c>
      <c r="H28" s="91">
        <v>12</v>
      </c>
      <c r="I28" s="91">
        <v>7</v>
      </c>
      <c r="J28" s="91">
        <v>15</v>
      </c>
      <c r="K28" s="91"/>
      <c r="L28" s="101">
        <f>E28-F28</f>
        <v>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</v>
      </c>
      <c r="F29" s="91">
        <v>4</v>
      </c>
      <c r="G29" s="91">
        <v>1</v>
      </c>
      <c r="H29" s="91">
        <v>5</v>
      </c>
      <c r="I29" s="91">
        <v>2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7</v>
      </c>
      <c r="F32" s="91">
        <v>7</v>
      </c>
      <c r="G32" s="91"/>
      <c r="H32" s="91">
        <v>2</v>
      </c>
      <c r="I32" s="91"/>
      <c r="J32" s="91">
        <v>5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26</v>
      </c>
      <c r="F33" s="91">
        <v>18</v>
      </c>
      <c r="G33" s="91"/>
      <c r="H33" s="91">
        <v>21</v>
      </c>
      <c r="I33" s="91">
        <v>11</v>
      </c>
      <c r="J33" s="91">
        <v>5</v>
      </c>
      <c r="K33" s="91"/>
      <c r="L33" s="101">
        <f>E33-F33</f>
        <v>8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697</v>
      </c>
      <c r="F37" s="91">
        <v>484</v>
      </c>
      <c r="G37" s="91">
        <v>6</v>
      </c>
      <c r="H37" s="91">
        <v>437</v>
      </c>
      <c r="I37" s="91">
        <v>270</v>
      </c>
      <c r="J37" s="91">
        <v>260</v>
      </c>
      <c r="K37" s="91">
        <v>25</v>
      </c>
      <c r="L37" s="101">
        <f>E37-F37</f>
        <v>213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220</v>
      </c>
      <c r="F38" s="91">
        <v>192</v>
      </c>
      <c r="G38" s="91"/>
      <c r="H38" s="91">
        <v>184</v>
      </c>
      <c r="I38" s="91" t="s">
        <v>180</v>
      </c>
      <c r="J38" s="91">
        <v>36</v>
      </c>
      <c r="K38" s="91"/>
      <c r="L38" s="101">
        <f>E38-F38</f>
        <v>28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1</v>
      </c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7</v>
      </c>
      <c r="F40" s="91">
        <v>5</v>
      </c>
      <c r="G40" s="91"/>
      <c r="H40" s="91">
        <v>7</v>
      </c>
      <c r="I40" s="91">
        <v>3</v>
      </c>
      <c r="J40" s="91"/>
      <c r="K40" s="91"/>
      <c r="L40" s="101">
        <f>E40-F40</f>
        <v>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227</v>
      </c>
      <c r="F41" s="91">
        <f aca="true" t="shared" si="0" ref="F41:K41">F38+F40</f>
        <v>197</v>
      </c>
      <c r="G41" s="91">
        <f t="shared" si="0"/>
        <v>0</v>
      </c>
      <c r="H41" s="91">
        <f t="shared" si="0"/>
        <v>191</v>
      </c>
      <c r="I41" s="91">
        <f>I40</f>
        <v>3</v>
      </c>
      <c r="J41" s="91">
        <f t="shared" si="0"/>
        <v>36</v>
      </c>
      <c r="K41" s="91">
        <f t="shared" si="0"/>
        <v>0</v>
      </c>
      <c r="L41" s="101">
        <f>E41-F41</f>
        <v>30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1660</v>
      </c>
      <c r="F42" s="91">
        <f aca="true" t="shared" si="1" ref="F42:K42">F14+F22+F37+F41</f>
        <v>1233</v>
      </c>
      <c r="G42" s="91">
        <f t="shared" si="1"/>
        <v>9</v>
      </c>
      <c r="H42" s="91">
        <f t="shared" si="1"/>
        <v>1235</v>
      </c>
      <c r="I42" s="91">
        <f t="shared" si="1"/>
        <v>564</v>
      </c>
      <c r="J42" s="91">
        <f t="shared" si="1"/>
        <v>425</v>
      </c>
      <c r="K42" s="91">
        <f t="shared" si="1"/>
        <v>47</v>
      </c>
      <c r="L42" s="101">
        <f>E42-F42</f>
        <v>427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&amp;L683D75DB&amp;CФорма № 1-мзс, Підрозділ: Солонянський районний суд Дніпропетровської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9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9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83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6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20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10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5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99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4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4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20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71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21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293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66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17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7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30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55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16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14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8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13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5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>
        <v>5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&amp;L683D75DB&amp;CФорма № 1-мзс, Підрозділ: Солонянський районний суд Дніпропетровської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87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61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26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4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3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142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151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7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8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5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154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331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366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6224667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2065188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44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4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283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4608959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28957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532</v>
      </c>
      <c r="F58" s="96">
        <v>59</v>
      </c>
      <c r="G58" s="96">
        <v>6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6</v>
      </c>
      <c r="F59" s="96">
        <v>3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287</v>
      </c>
      <c r="F60" s="96">
        <v>134</v>
      </c>
      <c r="G60" s="96">
        <v>14</v>
      </c>
      <c r="H60" s="96">
        <v>1</v>
      </c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179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&amp;L683D75DB&amp;CФорма № 1-мзс, Підрозділ: Солонянський районний суд Дніпропетровської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0.11058823529411765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0.168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0.09615384615384616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1.0016220600162207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617.5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830</v>
      </c>
    </row>
    <row r="11" spans="1:4" ht="16.5" customHeight="1">
      <c r="A11" s="216" t="s">
        <v>65</v>
      </c>
      <c r="B11" s="218"/>
      <c r="C11" s="14">
        <v>9</v>
      </c>
      <c r="D11" s="94">
        <v>59</v>
      </c>
    </row>
    <row r="12" spans="1:4" ht="16.5" customHeight="1">
      <c r="A12" s="303" t="s">
        <v>110</v>
      </c>
      <c r="B12" s="303"/>
      <c r="C12" s="14">
        <v>10</v>
      </c>
      <c r="D12" s="94">
        <v>39</v>
      </c>
    </row>
    <row r="13" spans="1:4" ht="16.5" customHeight="1">
      <c r="A13" s="303" t="s">
        <v>31</v>
      </c>
      <c r="B13" s="303"/>
      <c r="C13" s="14">
        <v>11</v>
      </c>
      <c r="D13" s="94">
        <v>82</v>
      </c>
    </row>
    <row r="14" spans="1:4" ht="16.5" customHeight="1">
      <c r="A14" s="303" t="s">
        <v>111</v>
      </c>
      <c r="B14" s="303"/>
      <c r="C14" s="14">
        <v>12</v>
      </c>
      <c r="D14" s="94">
        <v>100</v>
      </c>
    </row>
    <row r="15" spans="1:4" ht="16.5" customHeight="1">
      <c r="A15" s="303" t="s">
        <v>115</v>
      </c>
      <c r="B15" s="303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&amp;L683D75DB&amp;CФорма № 1-мзс, Підрозділ: Солонянський районний суд Дніпропетровської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2018-10-10T12:17:38Z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1-мзс_00192_2.2018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683D75DB</vt:lpwstr>
  </property>
  <property fmtid="{D5CDD505-2E9C-101B-9397-08002B2CF9AE}" pid="9" name="Підрозділ">
    <vt:lpwstr>Солонянський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