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<sst xmlns="http://schemas.openxmlformats.org/spreadsheetml/2006/main" count="108" uniqueCount="95">
  <si>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</si>
  <si>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</si>
  <si>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</si>
  <si>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</si>
  <si>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</si>
  <si>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</si>
  <si>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</si>
  <si>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</si>
  <si>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</si>
  <si>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</si>
  <si>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</si>
  <si>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</si>
  <si>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</si>
  <si>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</si>
  <si>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</si>
  <si>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</si>
  <si>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</si>
  <si>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</si>
  <si>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</si>
  <si>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</si>
  <si>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</si>
  <si>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</si>
  <si>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</si>
  <si>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</si>
  <si>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</si>
  <si>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</si>
  <si>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</si>
  <si>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</si>
  <si>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</si>
  <si>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</si>
  <si>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</si>
  <si>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</si>
  <si>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</si>
  <si>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</si>
  <si>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</si>
  <si>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</si>
  <si>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</si>
  <si>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</si>
  <si>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</si>
  <si>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</si>
  <si>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</si>
  <si>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</si>
  <si>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</si>
  <si>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</si>
  <si>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</si>
  <si>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</si>
  <si>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</si>
  <si>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</si>
  <si>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</si>
  <si>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</si>
  <si>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</si>
  <si>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</si>
  <si>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</si>
  <si>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</si>
  <si>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</si>
  <si>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</si>
  <si>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</si>
  <si>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</si>
  <si>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</si>
  <si>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</si>
  <si>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</si>
  <si>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</si>
  <si>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</si>
  <si>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</si>
  <si>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</si>
  <si>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</si>
  <si>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</si>
  <si>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</si>
  <si>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</si>
  <si>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</si>
  <si>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</si>
  <si>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</si>
  <si>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</si>
  <si>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</si>
  <si>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</si>
  <si>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</si>
  <si>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</si>
  <si>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</si>
  <si>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</si>
  <si>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</si>
  <si>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</si>
  <si>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</si>
  <si>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</si>
  <si>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</si>
  <si>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</si>
  <si>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</si>
  <si>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Новозаводський районний суд м.Чернігова</t>
  </si>
  <si>
    <t>14000. Чернігівська область</t>
  </si>
  <si>
    <t>м. Чернігів</t>
  </si>
  <si>
    <t>вул. Мстиславська. 17</t>
  </si>
  <si>
    <t>Мурашко</t>
  </si>
  <si>
    <t>Корж</t>
  </si>
  <si>
    <t>0462-676-902</t>
  </si>
  <si>
    <t>0462-647-732</t>
  </si>
  <si>
    <t>inbox@nz.cn.court.gov.ua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</si>
</sst>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1" sqref="A1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2" t="s">
        <v>84</v>
      </c>
      <c r="B1" s="162"/>
      <c r="C1" s="162"/>
      <c r="D1" s="162"/>
      <c r="E1" s="162"/>
      <c r="F1" s="162"/>
      <c r="G1" s="162"/>
      <c r="H1" s="162"/>
      <c r="I1" s="162"/>
      <c r="J1" s="16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63" t="s">
        <v>22</v>
      </c>
      <c r="B3" s="163"/>
      <c r="C3" s="163"/>
      <c r="D3" s="163"/>
      <c r="E3" s="163"/>
      <c r="F3" s="163"/>
      <c r="G3" s="163"/>
      <c r="H3" s="163"/>
      <c r="I3" s="163"/>
      <c r="J3" s="163"/>
      <c r="K3" s="99"/>
    </row>
    <row r="4" spans="1:11" ht="17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9"/>
    </row>
    <row r="5" spans="1:11" ht="18.75" customHeight="1">
      <c r="A5" s="164" t="s">
        <v>85</v>
      </c>
      <c r="B5" s="164"/>
      <c r="C5" s="164"/>
      <c r="D5" s="164"/>
      <c r="E5" s="164"/>
      <c r="F5" s="164"/>
      <c r="G5" s="164"/>
      <c r="H5" s="164"/>
      <c r="I5" s="164"/>
      <c r="J5" s="164"/>
      <c r="K5" s="99"/>
    </row>
    <row r="6" spans="1:11" ht="18.75" customHeight="1">
      <c r="A6" s="165" t="s">
        <v>23</v>
      </c>
      <c r="B6" s="165"/>
      <c r="C6" s="165"/>
      <c r="D6" s="165"/>
      <c r="E6" s="165"/>
      <c r="F6" s="165"/>
      <c r="G6" s="165"/>
      <c r="H6" s="165"/>
      <c r="I6" s="165"/>
      <c r="J6" s="165"/>
      <c r="K6" s="99"/>
    </row>
    <row r="7" spans="1:11" ht="10.5" customHeight="1">
      <c r="A7" s="100"/>
      <c r="B7" s="101"/>
      <c r="C7" s="101"/>
      <c r="D7" s="156"/>
      <c r="E7" s="156"/>
      <c r="F7" s="156"/>
      <c r="G7" s="156"/>
      <c r="H7" s="15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57" t="s">
        <v>24</v>
      </c>
      <c r="B9" s="158"/>
      <c r="C9" s="158"/>
      <c r="D9" s="159"/>
      <c r="E9" s="111" t="s">
        <v>47</v>
      </c>
      <c r="F9" s="112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0" t="s">
        <v>27</v>
      </c>
      <c r="I10" s="161"/>
      <c r="J10" s="161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16" t="s">
        <v>29</v>
      </c>
      <c r="I12" s="113"/>
      <c r="J12" s="113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16" t="s">
        <v>31</v>
      </c>
      <c r="I14" s="113"/>
      <c r="J14" s="113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16" t="s">
        <v>32</v>
      </c>
      <c r="I15" s="113"/>
      <c r="J15" s="113"/>
      <c r="K15" s="99"/>
    </row>
    <row r="16" spans="8:10" ht="12.75">
      <c r="H16" s="132"/>
      <c r="I16" s="132"/>
      <c r="J16" s="132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36" t="s">
        <v>33</v>
      </c>
      <c r="B19" s="114"/>
      <c r="C19" s="114" t="s">
        <v>86</v>
      </c>
      <c r="D19" s="114"/>
      <c r="E19" s="114"/>
      <c r="F19" s="114"/>
      <c r="G19" s="114"/>
      <c r="H19" s="114"/>
      <c r="I19" s="114"/>
      <c r="J19" s="115"/>
    </row>
    <row r="20" spans="1:10" ht="12.75">
      <c r="A20" s="129" t="s">
        <v>34</v>
      </c>
      <c r="B20" s="130"/>
      <c r="C20" s="130"/>
      <c r="D20" s="130"/>
      <c r="E20" s="130" t="s">
        <v>87</v>
      </c>
      <c r="F20" s="130"/>
      <c r="G20" s="130"/>
      <c r="H20" s="130"/>
      <c r="I20" s="130"/>
      <c r="J20" s="131"/>
    </row>
    <row r="21" spans="1:10" ht="12.75">
      <c r="A21" s="126" t="s">
        <v>88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33" t="s">
        <v>35</v>
      </c>
      <c r="B22" s="134"/>
      <c r="C22" s="134"/>
      <c r="D22" s="134"/>
      <c r="E22" s="134"/>
      <c r="F22" s="134"/>
      <c r="G22" s="134"/>
      <c r="H22" s="134"/>
      <c r="I22" s="134"/>
      <c r="J22" s="135"/>
    </row>
    <row r="23" spans="1:10" ht="12.75">
      <c r="A23" s="123" t="s">
        <v>89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&amp;L32BD493A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1" t="s">
        <v>1</v>
      </c>
      <c r="B1" s="171"/>
      <c r="C1" s="171"/>
      <c r="D1" s="171"/>
      <c r="E1" s="171"/>
      <c r="F1" s="171"/>
      <c r="G1" s="171"/>
      <c r="H1" s="171"/>
    </row>
    <row r="2" spans="1:8" ht="15.75" customHeight="1">
      <c r="A2" s="183" t="s">
        <v>54</v>
      </c>
      <c r="B2" s="197" t="s">
        <v>58</v>
      </c>
      <c r="C2" s="198"/>
      <c r="D2" s="199"/>
      <c r="E2" s="181" t="s">
        <v>37</v>
      </c>
      <c r="F2" s="172" t="s">
        <v>38</v>
      </c>
      <c r="G2" s="173"/>
      <c r="H2" s="174"/>
    </row>
    <row r="3" spans="1:8" ht="15.75">
      <c r="A3" s="184"/>
      <c r="B3" s="200"/>
      <c r="C3" s="201"/>
      <c r="D3" s="202"/>
      <c r="E3" s="18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5"/>
      <c r="B4" s="203"/>
      <c r="C4" s="204"/>
      <c r="D4" s="205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5" t="s">
        <v>0</v>
      </c>
      <c r="C5" s="176"/>
      <c r="D5" s="177"/>
      <c r="E5" s="55">
        <f>SUM(F5:H5)</f>
        <v>1</v>
      </c>
      <c r="F5" s="77">
        <f>SUM(F15,F23,F24,F25)</f>
        <v>1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5" t="s">
        <v>16</v>
      </c>
      <c r="C6" s="176"/>
      <c r="D6" s="177"/>
      <c r="E6" s="55">
        <f aca="true" t="shared" si="0" ref="E6:E27">SUM(F6:H6)</f>
        <v>1</v>
      </c>
      <c r="F6" s="56">
        <v>1</v>
      </c>
      <c r="G6" s="56"/>
      <c r="H6" s="57"/>
    </row>
    <row r="7" spans="1:8" ht="21" customHeight="1">
      <c r="A7" s="34">
        <v>3</v>
      </c>
      <c r="B7" s="178" t="s">
        <v>46</v>
      </c>
      <c r="C7" s="169" t="s">
        <v>39</v>
      </c>
      <c r="D7" s="170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9"/>
      <c r="C8" s="169" t="s">
        <v>40</v>
      </c>
      <c r="D8" s="170"/>
      <c r="E8" s="55">
        <f t="shared" si="0"/>
        <v>1</v>
      </c>
      <c r="F8" s="56">
        <v>1</v>
      </c>
      <c r="G8" s="56"/>
      <c r="H8" s="57"/>
    </row>
    <row r="9" spans="1:8" ht="21" customHeight="1">
      <c r="A9" s="34">
        <v>5</v>
      </c>
      <c r="B9" s="179"/>
      <c r="C9" s="169" t="s">
        <v>41</v>
      </c>
      <c r="D9" s="170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0"/>
      <c r="C10" s="169" t="s">
        <v>42</v>
      </c>
      <c r="D10" s="170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1" t="s">
        <v>59</v>
      </c>
      <c r="C11" s="192"/>
      <c r="D11" s="193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1" t="s">
        <v>60</v>
      </c>
      <c r="C12" s="192"/>
      <c r="D12" s="193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91" t="s">
        <v>3</v>
      </c>
      <c r="C13" s="192"/>
      <c r="D13" s="193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9" t="s">
        <v>2</v>
      </c>
      <c r="C14" s="190"/>
      <c r="D14" s="170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6" t="s">
        <v>4</v>
      </c>
      <c r="C15" s="167"/>
      <c r="D15" s="168"/>
      <c r="E15" s="55">
        <f t="shared" si="0"/>
        <v>1</v>
      </c>
      <c r="F15" s="56">
        <v>1</v>
      </c>
      <c r="G15" s="56"/>
      <c r="H15" s="57"/>
    </row>
    <row r="16" spans="1:8" ht="21" customHeight="1">
      <c r="A16" s="48">
        <v>12</v>
      </c>
      <c r="B16" s="206" t="s">
        <v>49</v>
      </c>
      <c r="C16" s="169" t="s">
        <v>50</v>
      </c>
      <c r="D16" s="170"/>
      <c r="E16" s="55">
        <f t="shared" si="0"/>
        <v>1</v>
      </c>
      <c r="F16" s="56">
        <v>1</v>
      </c>
      <c r="G16" s="56"/>
      <c r="H16" s="57"/>
    </row>
    <row r="17" spans="1:8" ht="20.25" customHeight="1">
      <c r="A17" s="48">
        <v>13</v>
      </c>
      <c r="B17" s="207"/>
      <c r="C17" s="169" t="s">
        <v>51</v>
      </c>
      <c r="D17" s="170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69" t="s">
        <v>52</v>
      </c>
      <c r="D18" s="170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69" t="s">
        <v>5</v>
      </c>
      <c r="D19" s="170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69" t="s">
        <v>7</v>
      </c>
      <c r="D20" s="170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69" t="s">
        <v>6</v>
      </c>
      <c r="D21" s="170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9" t="s">
        <v>21</v>
      </c>
      <c r="C23" s="190"/>
      <c r="D23" s="170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5" t="s">
        <v>18</v>
      </c>
      <c r="C24" s="176"/>
      <c r="D24" s="177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87" t="s">
        <v>19</v>
      </c>
      <c r="C25" s="188"/>
      <c r="D25" s="189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5" t="s">
        <v>55</v>
      </c>
      <c r="C26" s="176"/>
      <c r="D26" s="177"/>
      <c r="E26" s="55">
        <f t="shared" si="0"/>
        <v>1</v>
      </c>
      <c r="F26" s="67">
        <v>1</v>
      </c>
      <c r="G26" s="67"/>
      <c r="H26" s="62"/>
    </row>
    <row r="27" spans="1:8" ht="25.5" customHeight="1">
      <c r="A27" s="49">
        <v>23</v>
      </c>
      <c r="B27" s="191" t="s">
        <v>20</v>
      </c>
      <c r="C27" s="192"/>
      <c r="D27" s="193"/>
      <c r="E27" s="55">
        <f t="shared" si="0"/>
        <v>0</v>
      </c>
      <c r="F27" s="57"/>
      <c r="G27" s="57"/>
      <c r="H27" s="57"/>
    </row>
    <row r="28" spans="2:12" ht="15.75" customHeight="1">
      <c r="B28" s="186"/>
      <c r="C28" s="186"/>
      <c r="D28" s="186"/>
      <c r="E28" s="186"/>
      <c r="F28" s="186"/>
      <c r="G28" s="186"/>
      <c r="H28" s="186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&amp;L32BD493A&amp;CФорма № 1-Л, Підрозділ: Новозаводський районний суд м.Чернігова,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1"/>
      <c r="J1" s="21"/>
      <c r="K1" s="21"/>
    </row>
    <row r="2" spans="1:11" ht="17.25" customHeight="1">
      <c r="A2" s="215" t="s">
        <v>54</v>
      </c>
      <c r="B2" s="219" t="s">
        <v>58</v>
      </c>
      <c r="C2" s="219"/>
      <c r="D2" s="219"/>
      <c r="E2" s="214" t="s">
        <v>37</v>
      </c>
      <c r="F2" s="214" t="s">
        <v>38</v>
      </c>
      <c r="G2" s="214"/>
      <c r="H2" s="214"/>
      <c r="I2" s="21"/>
      <c r="J2" s="21"/>
      <c r="K2" s="21"/>
    </row>
    <row r="3" spans="1:11" ht="15.75" customHeight="1">
      <c r="A3" s="215"/>
      <c r="B3" s="219"/>
      <c r="C3" s="219"/>
      <c r="D3" s="219"/>
      <c r="E3" s="214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5"/>
      <c r="B4" s="219"/>
      <c r="C4" s="219"/>
      <c r="D4" s="219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2" t="s">
        <v>8</v>
      </c>
      <c r="C5" s="212"/>
      <c r="D5" s="212"/>
      <c r="E5" s="65">
        <f>SUM(F5:H5)</f>
        <v>1</v>
      </c>
      <c r="F5" s="57">
        <f>SUM(F7,F21,F22,F23)</f>
        <v>1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9" t="s">
        <v>61</v>
      </c>
      <c r="C6" s="190"/>
      <c r="D6" s="170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5" t="s">
        <v>10</v>
      </c>
      <c r="C7" s="176"/>
      <c r="D7" s="177"/>
      <c r="E7" s="65">
        <f>SUM(F7:H7)</f>
        <v>1</v>
      </c>
      <c r="F7" s="62">
        <f>SUM(F8,F12,F14,F16,F17,F19,F20)</f>
        <v>1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3" t="s">
        <v>44</v>
      </c>
      <c r="C8" s="212" t="s">
        <v>68</v>
      </c>
      <c r="D8" s="212"/>
      <c r="E8" s="65">
        <f>SUM(F8:H8)</f>
        <v>1</v>
      </c>
      <c r="F8" s="67">
        <v>1</v>
      </c>
      <c r="G8" s="67"/>
      <c r="H8" s="62"/>
      <c r="I8" s="21"/>
      <c r="J8" s="21"/>
      <c r="K8" s="21"/>
    </row>
    <row r="9" spans="1:11" ht="29.25" customHeight="1">
      <c r="A9" s="34">
        <v>5</v>
      </c>
      <c r="B9" s="184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4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4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4"/>
      <c r="C12" s="212" t="s">
        <v>69</v>
      </c>
      <c r="D12" s="212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4"/>
      <c r="C13" s="213" t="s">
        <v>45</v>
      </c>
      <c r="D13" s="213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4"/>
      <c r="C14" s="212" t="s">
        <v>11</v>
      </c>
      <c r="D14" s="212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4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4"/>
      <c r="C16" s="212" t="s">
        <v>70</v>
      </c>
      <c r="D16" s="212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4"/>
      <c r="C17" s="212" t="s">
        <v>12</v>
      </c>
      <c r="D17" s="212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4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4"/>
      <c r="C19" s="212" t="s">
        <v>15</v>
      </c>
      <c r="D19" s="212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5"/>
      <c r="C20" s="212" t="s">
        <v>14</v>
      </c>
      <c r="D20" s="212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2" t="s">
        <v>13</v>
      </c>
      <c r="C23" s="212"/>
      <c r="D23" s="212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9" t="s">
        <v>62</v>
      </c>
      <c r="C24" s="190"/>
      <c r="D24" s="170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&amp;L32BD493A&amp;CФорма № 1-Л, Підрозділ: Новозаводський районний суд м.Чернігова,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5" t="s">
        <v>54</v>
      </c>
      <c r="B3" s="223" t="s">
        <v>53</v>
      </c>
      <c r="C3" s="224"/>
      <c r="D3" s="224"/>
      <c r="E3" s="214" t="s">
        <v>37</v>
      </c>
      <c r="F3" s="214" t="s">
        <v>38</v>
      </c>
      <c r="G3" s="214"/>
      <c r="H3" s="214"/>
      <c r="I3" s="23"/>
      <c r="J3" s="21"/>
      <c r="K3" s="21"/>
    </row>
    <row r="4" spans="1:11" ht="33" customHeight="1">
      <c r="A4" s="215"/>
      <c r="B4" s="225"/>
      <c r="C4" s="226"/>
      <c r="D4" s="226"/>
      <c r="E4" s="214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5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1</v>
      </c>
      <c r="F6" s="62">
        <v>1</v>
      </c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92" t="s">
        <v>63</v>
      </c>
      <c r="D7" s="193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20.25" customHeight="1">
      <c r="B20" s="29"/>
      <c r="C20" s="29"/>
      <c r="D20" s="29" t="s">
        <v>94</v>
      </c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&amp;L32BD493A&amp;CФорма № 1-Л, Підрозділ: Новозаводський районний суд м.Чернігова,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2015-02-18T13:20:57Z</cp:lastPrinted>
  <dcterms:created xsi:type="dcterms:W3CDTF">1996-10-08T23:32:33Z</dcterms:created>
  <dcterms:modified xsi:type="dcterms:W3CDTF">2015-02-18T13:22:39Z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1-Л_00751_4.2014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20432F24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