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<sst xmlns="http://schemas.openxmlformats.org/spreadsheetml/2006/main" count="489" uniqueCount="398">
  <si>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</si>
  <si>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</si>
  <si>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</si>
  <si>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</si>
  <si>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</si>
  <si>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</si>
  <si>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</si>
  <si>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</si>
  <si>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</si>
  <si>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</si>
  <si>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</si>
  <si>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</si>
  <si>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</si>
  <si>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</si>
  <si>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</si>
  <si>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</si>
  <si>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</si>
  <si>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</si>
  <si>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</si>
  <si>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</si>
  <si>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</si>
  <si>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</si>
  <si>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</si>
  <si>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</si>
  <si>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</si>
  <si>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</si>
  <si>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</si>
  <si>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</si>
  <si>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</si>
  <si>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</si>
  <si>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</si>
  <si>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</si>
  <si>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</si>
  <si>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</si>
  <si>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</si>
  <si>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</si>
  <si>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</si>
  <si>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</si>
  <si>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</si>
  <si>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</si>
  <si>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</si>
  <si>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</si>
  <si>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</si>
  <si>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</si>
  <si>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</si>
  <si>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</si>
  <si>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</si>
  <si>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</si>
  <si>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</si>
  <si>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</si>
  <si>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</si>
  <si>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</si>
  <si>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</si>
  <si>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</si>
  <si>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</si>
  <si>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</si>
  <si>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</si>
  <si>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</si>
  <si>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</si>
  <si>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</si>
  <si>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</si>
  <si>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</si>
  <si>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</si>
  <si>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</si>
  <si>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</si>
  <si>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</si>
  <si>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</si>
  <si>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</si>
  <si>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</si>
  <si>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</si>
  <si>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</si>
  <si>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</si>
  <si>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</si>
  <si>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</si>
  <si>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</si>
  <si>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</si>
  <si>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</si>
  <si>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</si>
  <si>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</si>
  <si>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</si>
  <si>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</si>
  <si>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</si>
  <si>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</si>
  <si>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</si>
  <si>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</si>
  <si>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</si>
  <si>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</si>
  <si>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</si>
  <si>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</si>
  <si>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</si>
  <si>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</si>
  <si>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</si>
  <si>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</si>
  <si>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</si>
  <si>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</si>
  <si>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</si>
  <si>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</si>
  <si>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</si>
  <si>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</si>
  <si>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</si>
  <si>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</si>
  <si>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</si>
  <si>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</si>
  <si>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</si>
  <si>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</si>
  <si>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</si>
  <si>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</si>
  <si>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</si>
  <si>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</si>
  <si>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</si>
  <si>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</si>
  <si>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</si>
  <si>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</si>
  <si>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</si>
  <si>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</si>
  <si>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</si>
  <si>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</si>
  <si>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</si>
  <si>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</si>
  <si>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</si>
  <si>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</si>
  <si>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</si>
  <si>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</si>
  <si>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</si>
  <si>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</si>
  <si>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</si>
  <si>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</si>
  <si>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</si>
  <si>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</si>
  <si>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</si>
  <si>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</si>
  <si>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</si>
  <si>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</si>
  <si>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</si>
  <si>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</si>
  <si>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</si>
  <si>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</si>
  <si>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</si>
  <si>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</si>
  <si>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</si>
  <si>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</si>
  <si>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</si>
  <si>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</si>
  <si>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</si>
  <si>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</si>
  <si>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</si>
  <si>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</si>
  <si>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</si>
  <si>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</si>
  <si>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</si>
  <si>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</si>
  <si>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</si>
  <si>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</si>
  <si>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</si>
  <si>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</si>
  <si>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</si>
  <si>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</si>
  <si>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</si>
  <si>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</si>
  <si>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</si>
  <si>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</si>
  <si>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</si>
  <si>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</si>
  <si>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</si>
  <si>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</si>
  <si>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</si>
  <si>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</si>
  <si>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</si>
  <si>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</si>
  <si>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</si>
  <si>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</si>
  <si>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</si>
  <si>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</si>
  <si>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</si>
  <si>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</si>
  <si>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</si>
  <si>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</si>
  <si>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</si>
  <si>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</si>
  <si>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</si>
  <si>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</si>
  <si>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</si>
  <si>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</si>
  <si>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</si>
  <si>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</si>
  <si>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</si>
  <si>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</si>
  <si>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</si>
  <si>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</si>
  <si>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</si>
  <si>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</si>
  <si>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</si>
  <si>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</si>
  <si>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</si>
  <si>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</si>
  <si>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</si>
  <si>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</si>
  <si>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</si>
  <si>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</si>
  <si>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</si>
  <si>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</si>
  <si>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</si>
  <si>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</si>
  <si>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</si>
  <si>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</si>
  <si>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</si>
  <si>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</si>
  <si>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</si>
  <si>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</si>
  <si>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</si>
  <si>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</si>
  <si>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</si>
  <si>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</si>
  <si>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</si>
  <si>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</si>
  <si>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</si>
  <si>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</si>
  <si>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</si>
  <si>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</si>
  <si>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</si>
  <si>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</si>
  <si>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</si>
  <si>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</si>
  <si>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</si>
  <si>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</si>
  <si>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</si>
  <si>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</si>
  <si>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</si>
  <si>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</si>
  <si>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</si>
  <si>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</si>
  <si>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</si>
  <si>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</si>
  <si>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</si>
  <si>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</si>
  <si>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</si>
  <si>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</si>
  <si>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</si>
  <si>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</si>
  <si>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</si>
  <si>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</si>
  <si>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</si>
  <si>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</si>
  <si>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</si>
  <si>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</si>
  <si>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</si>
  <si>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</si>
  <si>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</si>
  <si>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</si>
  <si>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</si>
  <si>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</si>
  <si>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</si>
  <si>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</si>
  <si>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</si>
  <si>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</si>
  <si>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</si>
  <si>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</si>
  <si>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</si>
  <si>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</si>
  <si>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</si>
  <si>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</si>
  <si>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</si>
  <si>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</si>
  <si>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</si>
  <si>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</si>
  <si>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</si>
  <si>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</si>
  <si>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</si>
  <si>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</si>
  <si>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</si>
  <si>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</si>
  <si>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</si>
  <si>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</si>
  <si>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</si>
  <si>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</si>
  <si>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</si>
  <si>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</si>
  <si>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</si>
  <si>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</si>
  <si>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</si>
  <si>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</si>
  <si>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</si>
  <si>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</si>
  <si>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</si>
  <si>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</si>
  <si>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</si>
  <si>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</si>
  <si>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</si>
  <si>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</si>
  <si>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</si>
  <si>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</si>
  <si>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</si>
  <si>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</si>
  <si>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</si>
  <si>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</si>
  <si>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</si>
  <si>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</si>
  <si>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</si>
  <si>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</si>
  <si>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</si>
  <si>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</si>
  <si>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</si>
  <si>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</si>
  <si>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</si>
  <si>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</si>
  <si>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</si>
  <si>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</si>
  <si>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</si>
  <si>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</si>
  <si>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</si>
  <si>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</si>
  <si>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</si>
  <si>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</si>
  <si>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</si>
  <si>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</si>
  <si>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</si>
  <si>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</si>
  <si>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</si>
  <si>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</si>
  <si>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</si>
  <si>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</si>
  <si>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</si>
  <si>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</si>
  <si>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</si>
  <si>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</si>
  <si>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</si>
  <si>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</si>
  <si>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</si>
  <si>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</si>
  <si>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</si>
  <si>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</si>
  <si>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</si>
  <si>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</si>
  <si>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</si>
  <si>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</si>
  <si>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</si>
  <si>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</si>
  <si>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</si>
  <si>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</si>
  <si>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</si>
  <si>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</si>
  <si>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</si>
  <si>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</si>
  <si>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</si>
  <si>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</si>
  <si>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</si>
  <si>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</si>
  <si>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</si>
  <si>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</si>
  <si>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</si>
  <si>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</si>
  <si>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</si>
  <si>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</si>
  <si>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</si>
  <si>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</si>
  <si>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</si>
  <si>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</si>
  <si>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</si>
  <si>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</si>
  <si>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</si>
  <si>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</si>
  <si>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</si>
  <si>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</si>
  <si>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</si>
  <si>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</si>
  <si>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</si>
  <si>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</si>
  <si>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</si>
  <si>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</si>
  <si>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</si>
  <si>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</si>
  <si>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</si>
  <si>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</si>
  <si>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</si>
  <si>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</si>
  <si>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Яремчанський міський суд Івано-Франківської області </t>
  </si>
  <si>
    <t>78501. Івано-Франківська область.м. Яремчe</t>
  </si>
  <si>
    <t>вул. Довбуша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</si>
  <si>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</si>
  <si>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</si>
  <si>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</si>
  <si>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</si>
  <si>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</si>
  <si>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</si>
  <si>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</si>
  <si>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</si>
  <si>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</si>
  <si>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</si>
  <si>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</si>
  <si>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</si>
  <si>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</si>
  <si>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А.П.Іванов</t>
  </si>
  <si>
    <t/>
  </si>
  <si>
    <t xml:space="preserve">І.Д. Гнип'юк </t>
  </si>
  <si>
    <t>(03434) 2-22-63</t>
  </si>
  <si>
    <t>(03434) 2-24-72</t>
  </si>
  <si>
    <t>inbox@yr.if.court.gov.ua</t>
  </si>
  <si>
    <t>2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</si>
</sst>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&amp;L9726C2F9&amp;C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25</v>
      </c>
      <c r="D6" s="178">
        <v>24</v>
      </c>
      <c r="E6" s="178">
        <v>18</v>
      </c>
      <c r="F6" s="179">
        <v>1</v>
      </c>
      <c r="G6" s="178">
        <v>7</v>
      </c>
    </row>
    <row r="7" spans="1:7" s="43" customFormat="1" ht="21" customHeight="1">
      <c r="A7" s="69">
        <v>2</v>
      </c>
      <c r="B7" s="70" t="s">
        <v>273</v>
      </c>
      <c r="C7" s="179">
        <f>'розділ 6 '!C28+'розділ 6 '!D28</f>
        <v>8</v>
      </c>
      <c r="D7" s="179">
        <f>'розділ 6 '!D28</f>
        <v>4</v>
      </c>
      <c r="E7" s="179">
        <f>'розділ 6 '!E28</f>
        <v>5</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53</v>
      </c>
      <c r="D9" s="179">
        <f>'розділ 5 '!E6</f>
        <v>53</v>
      </c>
      <c r="E9" s="179">
        <f>'розділ 5 '!F6</f>
        <v>53</v>
      </c>
      <c r="F9" s="179">
        <f>'розділ 5 '!I6</f>
        <v>0</v>
      </c>
      <c r="G9" s="179">
        <f>'розділ 5 '!J6</f>
        <v>0</v>
      </c>
    </row>
    <row r="10" spans="1:7" s="43" customFormat="1" ht="39.75" customHeight="1">
      <c r="A10" s="69">
        <v>5</v>
      </c>
      <c r="B10" s="70" t="s">
        <v>227</v>
      </c>
      <c r="C10" s="179">
        <f>'розділ 5 '!D39+'розділ 5 '!E39</f>
        <v>9</v>
      </c>
      <c r="D10" s="179">
        <f>'розділ 5 '!E39</f>
        <v>7</v>
      </c>
      <c r="E10" s="179">
        <f>'розділ 5 '!F39</f>
        <v>9</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95</v>
      </c>
      <c r="D14" s="180">
        <f>SUM(D6:D13)</f>
        <v>88</v>
      </c>
      <c r="E14" s="180">
        <f>SUM(E6:E13)</f>
        <v>85</v>
      </c>
      <c r="F14" s="180">
        <f>SUM(F6:F13)</f>
        <v>1</v>
      </c>
      <c r="G14" s="18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7</v>
      </c>
      <c r="F10" s="181">
        <v>7</v>
      </c>
      <c r="G10" s="181"/>
      <c r="H10" s="181">
        <v>6</v>
      </c>
      <c r="I10" s="181"/>
      <c r="J10" s="181"/>
      <c r="K10" s="181"/>
      <c r="L10" s="181"/>
      <c r="M10" s="181"/>
      <c r="N10" s="181">
        <v>6</v>
      </c>
      <c r="O10" s="181"/>
      <c r="P10" s="181"/>
      <c r="Q10" s="181"/>
      <c r="R10" s="181"/>
      <c r="S10" s="181"/>
      <c r="T10" s="181"/>
      <c r="U10" s="181">
        <v>6</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6</v>
      </c>
      <c r="F25" s="181">
        <v>7</v>
      </c>
      <c r="G25" s="181"/>
      <c r="H25" s="181">
        <v>6</v>
      </c>
      <c r="I25" s="181">
        <v>5</v>
      </c>
      <c r="J25" s="181">
        <v>3</v>
      </c>
      <c r="K25" s="181"/>
      <c r="L25" s="181"/>
      <c r="M25" s="181"/>
      <c r="N25" s="181">
        <v>1</v>
      </c>
      <c r="O25" s="181"/>
      <c r="P25" s="181"/>
      <c r="Q25" s="181"/>
      <c r="R25" s="181">
        <v>5</v>
      </c>
      <c r="S25" s="181"/>
      <c r="T25" s="181"/>
      <c r="U25" s="181">
        <v>1</v>
      </c>
      <c r="V25" s="181"/>
      <c r="W25" s="181"/>
      <c r="X25" s="181"/>
      <c r="Y25" s="181"/>
      <c r="Z25" s="181"/>
      <c r="AA25" s="181">
        <v>1</v>
      </c>
      <c r="AB25" s="181">
        <v>1</v>
      </c>
      <c r="AC25" s="181"/>
    </row>
    <row r="26" spans="1:29" ht="16.5" customHeight="1">
      <c r="A26" s="86">
        <v>18</v>
      </c>
      <c r="B26" s="91" t="s">
        <v>77</v>
      </c>
      <c r="C26" s="151">
        <v>185</v>
      </c>
      <c r="D26" s="181">
        <v>1</v>
      </c>
      <c r="E26" s="181">
        <v>5</v>
      </c>
      <c r="F26" s="181">
        <v>6</v>
      </c>
      <c r="G26" s="181"/>
      <c r="H26" s="181">
        <v>5</v>
      </c>
      <c r="I26" s="181">
        <v>5</v>
      </c>
      <c r="J26" s="181">
        <v>3</v>
      </c>
      <c r="K26" s="181"/>
      <c r="L26" s="181"/>
      <c r="M26" s="181"/>
      <c r="N26" s="181"/>
      <c r="O26" s="181"/>
      <c r="P26" s="181"/>
      <c r="Q26" s="181"/>
      <c r="R26" s="181">
        <v>5</v>
      </c>
      <c r="S26" s="181"/>
      <c r="T26" s="181"/>
      <c r="U26" s="181"/>
      <c r="V26" s="181"/>
      <c r="W26" s="181"/>
      <c r="X26" s="181"/>
      <c r="Y26" s="181"/>
      <c r="Z26" s="181"/>
      <c r="AA26" s="181">
        <v>1</v>
      </c>
      <c r="AB26" s="181">
        <v>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c r="N30" s="181">
        <v>1</v>
      </c>
      <c r="O30" s="181"/>
      <c r="P30" s="181"/>
      <c r="Q30" s="181"/>
      <c r="R30" s="181"/>
      <c r="S30" s="181"/>
      <c r="T30" s="181"/>
      <c r="U30" s="181">
        <v>1</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c r="J36" s="181"/>
      <c r="K36" s="181"/>
      <c r="L36" s="181"/>
      <c r="M36" s="181"/>
      <c r="N36" s="181">
        <v>2</v>
      </c>
      <c r="O36" s="181"/>
      <c r="P36" s="181"/>
      <c r="Q36" s="181"/>
      <c r="R36" s="181"/>
      <c r="S36" s="181"/>
      <c r="T36" s="181"/>
      <c r="U36" s="181">
        <v>2</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1</v>
      </c>
      <c r="I41" s="181">
        <v>1</v>
      </c>
      <c r="J41" s="181"/>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c r="A42" s="86">
        <v>34</v>
      </c>
      <c r="B42" s="91" t="s">
        <v>113</v>
      </c>
      <c r="C42" s="151">
        <v>286</v>
      </c>
      <c r="D42" s="181"/>
      <c r="E42" s="181">
        <v>4</v>
      </c>
      <c r="F42" s="181">
        <v>4</v>
      </c>
      <c r="G42" s="181"/>
      <c r="H42" s="181">
        <v>1</v>
      </c>
      <c r="I42" s="181">
        <v>1</v>
      </c>
      <c r="J42" s="181"/>
      <c r="K42" s="181"/>
      <c r="L42" s="181"/>
      <c r="M42" s="181"/>
      <c r="N42" s="181"/>
      <c r="O42" s="181"/>
      <c r="P42" s="181"/>
      <c r="Q42" s="181"/>
      <c r="R42" s="181">
        <v>1</v>
      </c>
      <c r="S42" s="181"/>
      <c r="T42" s="181"/>
      <c r="U42" s="181"/>
      <c r="V42" s="181"/>
      <c r="W42" s="181"/>
      <c r="X42" s="181"/>
      <c r="Y42" s="181"/>
      <c r="Z42" s="181"/>
      <c r="AA42" s="181">
        <v>3</v>
      </c>
      <c r="AB42" s="181">
        <v>3</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3</v>
      </c>
      <c r="G44" s="181"/>
      <c r="H44" s="181"/>
      <c r="I44" s="181"/>
      <c r="J44" s="181"/>
      <c r="K44" s="181"/>
      <c r="L44" s="181"/>
      <c r="M44" s="181"/>
      <c r="N44" s="181"/>
      <c r="O44" s="181"/>
      <c r="P44" s="181"/>
      <c r="Q44" s="181"/>
      <c r="R44" s="181"/>
      <c r="S44" s="181"/>
      <c r="T44" s="181"/>
      <c r="U44" s="181"/>
      <c r="V44" s="181"/>
      <c r="W44" s="181"/>
      <c r="X44" s="181"/>
      <c r="Y44" s="181"/>
      <c r="Z44" s="181"/>
      <c r="AA44" s="181">
        <v>2</v>
      </c>
      <c r="AB44" s="181">
        <v>3</v>
      </c>
      <c r="AC44" s="181"/>
    </row>
    <row r="45" spans="1:29" ht="16.5" customHeight="1">
      <c r="A45" s="86">
        <v>37</v>
      </c>
      <c r="B45" s="91" t="s">
        <v>114</v>
      </c>
      <c r="C45" s="150">
        <v>296</v>
      </c>
      <c r="D45" s="181"/>
      <c r="E45" s="181">
        <v>2</v>
      </c>
      <c r="F45" s="181">
        <v>3</v>
      </c>
      <c r="G45" s="181"/>
      <c r="H45" s="181"/>
      <c r="I45" s="181"/>
      <c r="J45" s="181"/>
      <c r="K45" s="181"/>
      <c r="L45" s="181"/>
      <c r="M45" s="181"/>
      <c r="N45" s="181"/>
      <c r="O45" s="181"/>
      <c r="P45" s="181"/>
      <c r="Q45" s="181"/>
      <c r="R45" s="181"/>
      <c r="S45" s="181"/>
      <c r="T45" s="181"/>
      <c r="U45" s="181"/>
      <c r="V45" s="181"/>
      <c r="W45" s="181"/>
      <c r="X45" s="181"/>
      <c r="Y45" s="181"/>
      <c r="Z45" s="181"/>
      <c r="AA45" s="181">
        <v>2</v>
      </c>
      <c r="AB45" s="181">
        <v>3</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1</v>
      </c>
      <c r="E66" s="182">
        <f>E9+E10+E15+E18+E20+E25+E32+E35+E36+E40+E41+E44+E46+E51+E53+E55+E56+E62+E63+E64+E65</f>
        <v>24</v>
      </c>
      <c r="F66" s="182">
        <f>F9+F10+F15+F18+F20+F25+F32+F35+F36+F40+F41+F44+F46+F51+F53+F55+F56+F62+F63+F64+F65</f>
        <v>26</v>
      </c>
      <c r="G66" s="182">
        <f>G9+G10+G15+G18+G20+G25+G32+G35+G36+G40+G41+G44+G46+G51+G53+G55+G56+G62+G63+G64+G65</f>
        <v>0</v>
      </c>
      <c r="H66" s="182">
        <f>H9+H10+H15+H18+H20+H25+H32+H35+H36+H40+H41+H44+H46+H51+H53+H55+H56+H62+H63+H64+H65</f>
        <v>18</v>
      </c>
      <c r="I66" s="182">
        <f>I9+I10+I15+I18+I20+I25+I32+I35+I36+I40+I41+I44+I46+I51+I53+I55+I56+I62+I63+I64+I65</f>
        <v>9</v>
      </c>
      <c r="J66" s="182">
        <f>J9+J10+J15+J18+J20+J25+J32+J35+J36+J40+J41+J44+J46+J51+J53+J55+J56+J62+J63+J64+J65</f>
        <v>3</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9</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7</v>
      </c>
      <c r="AB66" s="182">
        <f>AB9+AB10+AB15+AB18+AB20+AB25+AB32+AB35+AB36+AB40+AB41+AB44+AB46+AB51+AB53+AB55+AB56+AB62+AB63+AB64+AB65</f>
        <v>8</v>
      </c>
      <c r="AC66" s="182">
        <f>AC9+AC10+AC15+AC18+AC20+AC25+AC32+AC35+AC36+AC40+AC41+AC44+AC46+AC51+AC53+AC55+AC56+AC62+AC63+AC64+AC65</f>
        <v>0</v>
      </c>
    </row>
    <row r="67" spans="1:29" ht="15.75" customHeight="1">
      <c r="A67" s="86">
        <v>59</v>
      </c>
      <c r="B67" s="149" t="s">
        <v>331</v>
      </c>
      <c r="C67" s="87"/>
      <c r="D67" s="183">
        <v>1</v>
      </c>
      <c r="E67" s="183">
        <v>22</v>
      </c>
      <c r="F67" s="183">
        <v>24</v>
      </c>
      <c r="G67" s="183"/>
      <c r="H67" s="183">
        <v>16</v>
      </c>
      <c r="I67" s="183">
        <v>9</v>
      </c>
      <c r="J67" s="183">
        <v>3</v>
      </c>
      <c r="K67" s="183">
        <v>1</v>
      </c>
      <c r="L67" s="183"/>
      <c r="M67" s="183"/>
      <c r="N67" s="183">
        <v>7</v>
      </c>
      <c r="O67" s="183"/>
      <c r="P67" s="183"/>
      <c r="Q67" s="183"/>
      <c r="R67" s="183">
        <v>9</v>
      </c>
      <c r="S67" s="183"/>
      <c r="T67" s="183"/>
      <c r="U67" s="183">
        <v>7</v>
      </c>
      <c r="V67" s="183"/>
      <c r="W67" s="183"/>
      <c r="X67" s="183"/>
      <c r="Y67" s="183"/>
      <c r="Z67" s="183"/>
      <c r="AA67" s="184">
        <v>7</v>
      </c>
      <c r="AB67" s="183">
        <v>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v>5</v>
      </c>
      <c r="F71" s="183">
        <v>5</v>
      </c>
      <c r="G71" s="183"/>
      <c r="H71" s="183">
        <v>5</v>
      </c>
      <c r="I71" s="183"/>
      <c r="J71" s="183"/>
      <c r="K71" s="183"/>
      <c r="L71" s="183"/>
      <c r="M71" s="183"/>
      <c r="N71" s="183">
        <v>5</v>
      </c>
      <c r="O71" s="183"/>
      <c r="P71" s="183"/>
      <c r="Q71" s="183"/>
      <c r="R71" s="183"/>
      <c r="S71" s="183"/>
      <c r="T71" s="183"/>
      <c r="U71" s="183">
        <v>5</v>
      </c>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c r="E73" s="183">
        <v>2</v>
      </c>
      <c r="F73" s="183">
        <v>2</v>
      </c>
      <c r="G73" s="183"/>
      <c r="H73" s="183">
        <v>2</v>
      </c>
      <c r="I73" s="183">
        <v>1</v>
      </c>
      <c r="J73" s="183"/>
      <c r="K73" s="183"/>
      <c r="L73" s="183"/>
      <c r="M73" s="183"/>
      <c r="N73" s="183">
        <v>1</v>
      </c>
      <c r="O73" s="183"/>
      <c r="P73" s="183"/>
      <c r="Q73" s="183"/>
      <c r="R73" s="181">
        <v>1</v>
      </c>
      <c r="S73" s="181"/>
      <c r="T73" s="181"/>
      <c r="U73" s="181">
        <v>1</v>
      </c>
      <c r="V73" s="181"/>
      <c r="W73" s="181"/>
      <c r="X73" s="183"/>
      <c r="Y73" s="183"/>
      <c r="Z73" s="183"/>
      <c r="AA73" s="183"/>
      <c r="AB73" s="183"/>
      <c r="AC73" s="183"/>
    </row>
    <row r="74" spans="1:29" ht="16.5" customHeight="1">
      <c r="A74" s="86">
        <v>66</v>
      </c>
      <c r="B74" s="149" t="s">
        <v>333</v>
      </c>
      <c r="C74" s="87"/>
      <c r="D74" s="183"/>
      <c r="E74" s="183">
        <v>4</v>
      </c>
      <c r="F74" s="183">
        <v>4</v>
      </c>
      <c r="G74" s="183"/>
      <c r="H74" s="183">
        <v>4</v>
      </c>
      <c r="I74" s="183">
        <v>4</v>
      </c>
      <c r="J74" s="183">
        <v>3</v>
      </c>
      <c r="K74" s="183">
        <v>1</v>
      </c>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&amp;L9726C2F9&amp;CФорма № 1-1, Підрозділ: Яремчанський міський суд Івано-Франківської області ,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18</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54</v>
      </c>
      <c r="H32" s="24"/>
      <c r="I32" s="24"/>
    </row>
    <row r="33" spans="1:9" ht="16.5" customHeight="1">
      <c r="A33" s="101">
        <v>31</v>
      </c>
      <c r="B33" s="267" t="s">
        <v>239</v>
      </c>
      <c r="C33" s="268"/>
      <c r="D33" s="185">
        <v>2</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6970</v>
      </c>
      <c r="D6" s="187"/>
      <c r="E6" s="187"/>
      <c r="F6" s="187"/>
      <c r="G6" s="187"/>
      <c r="H6" s="187"/>
      <c r="I6" s="187"/>
      <c r="J6" s="187"/>
      <c r="K6" s="187">
        <v>1</v>
      </c>
      <c r="L6" s="187"/>
      <c r="M6" s="187">
        <v>2</v>
      </c>
      <c r="N6" s="187"/>
      <c r="O6" s="187"/>
      <c r="P6" s="187">
        <v>1</v>
      </c>
      <c r="Q6" s="187">
        <v>1</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v>
      </c>
      <c r="H14" s="190">
        <v>2</v>
      </c>
      <c r="I14" s="190"/>
      <c r="J14" s="190">
        <v>6</v>
      </c>
      <c r="K14" s="190"/>
      <c r="L14" s="190"/>
      <c r="M14" s="190">
        <v>6</v>
      </c>
      <c r="N14" s="190">
        <v>1</v>
      </c>
      <c r="O14" s="191">
        <v>143607</v>
      </c>
      <c r="P14" s="191">
        <v>143607</v>
      </c>
    </row>
    <row r="15" spans="1:16" ht="24.75" customHeight="1">
      <c r="A15" s="60">
        <v>9</v>
      </c>
      <c r="B15" s="308" t="s">
        <v>236</v>
      </c>
      <c r="C15" s="309"/>
      <c r="D15" s="310"/>
      <c r="E15" s="306" t="s">
        <v>238</v>
      </c>
      <c r="F15" s="307"/>
      <c r="G15" s="190">
        <v>2</v>
      </c>
      <c r="H15" s="190"/>
      <c r="I15" s="190"/>
      <c r="J15" s="190">
        <v>2</v>
      </c>
      <c r="K15" s="190"/>
      <c r="L15" s="190"/>
      <c r="M15" s="190">
        <v>2</v>
      </c>
      <c r="N15" s="190"/>
      <c r="O15" s="191">
        <v>176334</v>
      </c>
      <c r="P15" s="191">
        <v>176334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27673</v>
      </c>
      <c r="P17" s="191"/>
    </row>
    <row r="18" spans="1:16" ht="21" customHeight="1">
      <c r="A18" s="60">
        <v>12</v>
      </c>
      <c r="B18" s="301" t="s">
        <v>237</v>
      </c>
      <c r="C18" s="301"/>
      <c r="D18" s="301"/>
      <c r="E18" s="302"/>
      <c r="F18" s="302"/>
      <c r="G18" s="192">
        <f>G7+G14+G15+G16+G17</f>
        <v>6</v>
      </c>
      <c r="H18" s="192">
        <f aca="true" t="shared" si="0" ref="H18:P18">H7+H14+H15+H16+H17</f>
        <v>2</v>
      </c>
      <c r="I18" s="192">
        <f t="shared" si="0"/>
        <v>0</v>
      </c>
      <c r="J18" s="192">
        <f t="shared" si="0"/>
        <v>8</v>
      </c>
      <c r="K18" s="192">
        <f t="shared" si="0"/>
        <v>0</v>
      </c>
      <c r="L18" s="192">
        <f t="shared" si="0"/>
        <v>0</v>
      </c>
      <c r="M18" s="192">
        <f t="shared" si="0"/>
        <v>8</v>
      </c>
      <c r="N18" s="192">
        <f t="shared" si="0"/>
        <v>2</v>
      </c>
      <c r="O18" s="193">
        <f t="shared" si="0"/>
        <v>347614</v>
      </c>
      <c r="P18" s="193">
        <f t="shared" si="0"/>
        <v>319941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53</v>
      </c>
      <c r="F6" s="194">
        <v>53</v>
      </c>
      <c r="G6" s="194"/>
      <c r="H6" s="194">
        <v>47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6</v>
      </c>
      <c r="F20" s="194">
        <v>6</v>
      </c>
      <c r="G20" s="194"/>
      <c r="H20" s="194">
        <v>2</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5</v>
      </c>
      <c r="G23" s="195"/>
      <c r="H23" s="195">
        <v>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v>
      </c>
      <c r="F33" s="195">
        <v>2</v>
      </c>
      <c r="G33" s="195"/>
      <c r="H33" s="195">
        <v>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31</v>
      </c>
      <c r="F35" s="195">
        <v>31</v>
      </c>
      <c r="G35" s="195"/>
      <c r="H35" s="195">
        <v>30</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v>2</v>
      </c>
      <c r="E39" s="194">
        <v>7</v>
      </c>
      <c r="F39" s="194">
        <v>9</v>
      </c>
      <c r="G39" s="194"/>
      <c r="H39" s="194">
        <v>4</v>
      </c>
      <c r="I39" s="194"/>
      <c r="J39" s="194"/>
      <c r="K39" s="35"/>
      <c r="L39" s="7"/>
    </row>
    <row r="40" spans="1:12" s="1" customFormat="1" ht="14.25" customHeight="1">
      <c r="A40" s="108">
        <v>35</v>
      </c>
      <c r="B40" s="365" t="s">
        <v>9</v>
      </c>
      <c r="C40" s="366"/>
      <c r="D40" s="195">
        <v>1</v>
      </c>
      <c r="E40" s="195">
        <v>5</v>
      </c>
      <c r="F40" s="195">
        <v>6</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c r="F48" s="195">
        <v>1</v>
      </c>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60</v>
      </c>
      <c r="F50" s="196">
        <f t="shared" si="0"/>
        <v>62</v>
      </c>
      <c r="G50" s="196">
        <f t="shared" si="0"/>
        <v>0</v>
      </c>
      <c r="H50" s="196">
        <f t="shared" si="0"/>
        <v>51</v>
      </c>
      <c r="I50" s="196">
        <f t="shared" si="0"/>
        <v>0</v>
      </c>
      <c r="J50" s="196">
        <f t="shared" si="0"/>
        <v>0</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3</v>
      </c>
      <c r="D15" s="197"/>
      <c r="E15" s="197">
        <v>2</v>
      </c>
      <c r="F15" s="197"/>
      <c r="G15" s="197">
        <v>2</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1</v>
      </c>
      <c r="F23" s="197"/>
      <c r="G23" s="197">
        <v>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v>
      </c>
      <c r="E27" s="197">
        <v>1</v>
      </c>
      <c r="F27" s="197"/>
      <c r="G27" s="197"/>
      <c r="H27" s="197">
        <v>1</v>
      </c>
      <c r="I27" s="10"/>
      <c r="J27" s="10"/>
      <c r="K27" s="10"/>
    </row>
    <row r="28" spans="1:11" s="8" customFormat="1" ht="18.75" customHeight="1">
      <c r="A28" s="110">
        <v>23</v>
      </c>
      <c r="B28" s="111" t="s">
        <v>389</v>
      </c>
      <c r="C28" s="198">
        <f>SUM(C6:C27)</f>
        <v>4</v>
      </c>
      <c r="D28" s="198">
        <f>SUM(D6:D27)</f>
        <v>4</v>
      </c>
      <c r="E28" s="198">
        <f>SUM(E6:E27)</f>
        <v>5</v>
      </c>
      <c r="F28" s="198">
        <f>SUM(F6:F27)</f>
        <v>0</v>
      </c>
      <c r="G28" s="198">
        <f>SUM(G6:G27)</f>
        <v>4</v>
      </c>
      <c r="H28" s="198">
        <f>SUM(H6:H27)</f>
        <v>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&amp;L9726C2F9&amp;CФорма № 1-1, Підрозділ: Яремчанський міський суд Івано-Франківської області ,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2015-12-10T14:21:22Z</cp:lastPrinted>
  <dcterms:created xsi:type="dcterms:W3CDTF">2015-09-09T11:45:10Z</dcterms:created>
  <dcterms:modified xsi:type="dcterms:W3CDTF">2018-01-17T11:49:46Z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6E2E3C64</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