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Статистика!$B$19:$B$19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Z20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AA17" i="1" l="1"/>
  <c r="AA15" i="1"/>
  <c r="AA14" i="1"/>
  <c r="AA12" i="1"/>
  <c r="AA10" i="1"/>
  <c r="AA9" i="1"/>
  <c r="AA8" i="1"/>
  <c r="AA7" i="1"/>
  <c r="AA6" i="1"/>
  <c r="AA5" i="1"/>
  <c r="AA4" i="1"/>
  <c r="AA3" i="1"/>
  <c r="AA11" i="1" l="1"/>
  <c r="AA13" i="1"/>
  <c r="AA16" i="1"/>
  <c r="AA18" i="1"/>
  <c r="AA19" i="1"/>
</calcChain>
</file>

<file path=xl/sharedStrings.xml><?xml version="1.0" encoding="utf-8"?>
<sst xmlns="http://schemas.openxmlformats.org/spreadsheetml/2006/main" count="178" uniqueCount="105">
  <si>
    <t>у тому числі надійшло у звітному періоді</t>
  </si>
  <si>
    <t xml:space="preserve">усього </t>
  </si>
  <si>
    <t>Всього</t>
  </si>
  <si>
    <t>№</t>
  </si>
  <si>
    <t>Суд</t>
  </si>
  <si>
    <t>Надійшло  справ і матеріалів</t>
  </si>
  <si>
    <t>усього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</si>
  <si>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</si>
  <si>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</si>
  <si>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</si>
  <si>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</si>
  <si>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</si>
  <si>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</si>
  <si>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</si>
  <si>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</si>
  <si>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</si>
  <si>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</si>
  <si>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</si>
  <si>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</si>
  <si>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</si>
  <si>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</si>
  <si>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</si>
  <si>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 xml:space="preserve">Тернопільський міськрайонний суд </t>
  </si>
  <si>
    <t>Бережанський районний суд</t>
  </si>
  <si>
    <t>Залишок нерозглянутих справ і матеріалів на кінець звітного періоду (станом на 31.12.2024)</t>
  </si>
  <si>
    <t>Перебувало в провадженні  справ і матеріалів в 2023 році</t>
  </si>
  <si>
    <t>Перебувало в провадженні  справ і матеріалів в 2024 році</t>
  </si>
  <si>
    <t>Розглянуто справ і матеріалів в 2023 році</t>
  </si>
  <si>
    <t>Розглянуто справ і матеріалів в 2024 році</t>
  </si>
  <si>
    <t>Залишок нерозглянутих справ і матеріалів на кінець звітного періоду (станом на 31.12.2023)</t>
  </si>
  <si>
    <t>Кримін. (усього) 2024</t>
  </si>
  <si>
    <t>Кримін. (усього) 2023</t>
  </si>
  <si>
    <t>Адмін.   2023</t>
  </si>
  <si>
    <t>Адмін. 2024</t>
  </si>
  <si>
    <t>Цивільні 2023</t>
  </si>
  <si>
    <t>Цивільні 2024</t>
  </si>
  <si>
    <t>Адм.правопоруш. 2023</t>
  </si>
  <si>
    <t>Адм.правопоруш.   2024</t>
  </si>
  <si>
    <t>Середньо-місячне надходження всіх справ (в місяць) 2023</t>
  </si>
  <si>
    <t>Середньо-місячне надходження всіх справ (в місяць) 2024</t>
  </si>
  <si>
    <t>*за даними звіту 1-ЄЗ за 2023, 2024 рік</t>
  </si>
  <si>
    <t>% збільшення/зменшення</t>
  </si>
  <si>
    <t>% збільшення/ зменшення</t>
  </si>
  <si>
    <t>+10%</t>
  </si>
  <si>
    <t>+12%</t>
  </si>
  <si>
    <t>+3%</t>
  </si>
  <si>
    <t>0%</t>
  </si>
  <si>
    <t>-10%</t>
  </si>
  <si>
    <t>-8%</t>
  </si>
  <si>
    <t>-11%</t>
  </si>
  <si>
    <t>+8%</t>
  </si>
  <si>
    <t>-4%</t>
  </si>
  <si>
    <t>-7%</t>
  </si>
  <si>
    <t>-2%</t>
  </si>
  <si>
    <t>+7%</t>
  </si>
  <si>
    <t>+11%</t>
  </si>
  <si>
    <t>+6%</t>
  </si>
  <si>
    <t>+9%</t>
  </si>
  <si>
    <t>-14%</t>
  </si>
  <si>
    <t>-9%</t>
  </si>
  <si>
    <t>-3%</t>
  </si>
  <si>
    <t>-5%</t>
  </si>
  <si>
    <t>-6%</t>
  </si>
  <si>
    <t>+2%</t>
  </si>
  <si>
    <t>+14%</t>
  </si>
  <si>
    <t>+4%</t>
  </si>
  <si>
    <t>+1%</t>
  </si>
  <si>
    <t>-13%</t>
  </si>
  <si>
    <t>-16%</t>
  </si>
  <si>
    <t>+5%</t>
  </si>
  <si>
    <t>+26%</t>
  </si>
  <si>
    <t>+67%</t>
  </si>
  <si>
    <t>-18%</t>
  </si>
  <si>
    <t>-33%</t>
  </si>
  <si>
    <t>-31%</t>
  </si>
  <si>
    <t>+58%</t>
  </si>
  <si>
    <t>-17%</t>
  </si>
  <si>
    <t>-19%</t>
  </si>
  <si>
    <t>-24%</t>
  </si>
  <si>
    <t>-23%</t>
  </si>
  <si>
    <t>+33%</t>
  </si>
  <si>
    <t>+28%</t>
  </si>
  <si>
    <t>+139%</t>
  </si>
  <si>
    <t>+16%</t>
  </si>
  <si>
    <t>+24%</t>
  </si>
  <si>
    <t>+29%</t>
  </si>
  <si>
    <t>-20%</t>
  </si>
  <si>
    <t>+140%</t>
  </si>
  <si>
    <t>+62%</t>
  </si>
  <si>
    <t>+17%</t>
  </si>
  <si>
    <t>+23%</t>
  </si>
  <si>
    <t>+90%</t>
  </si>
  <si>
    <t>+34%</t>
  </si>
  <si>
    <t>+13%</t>
  </si>
  <si>
    <t>+15%</t>
  </si>
  <si>
    <t>+27%</t>
  </si>
  <si>
    <t>+36%</t>
  </si>
  <si>
    <t>+25%</t>
  </si>
  <si>
    <t>+41%</t>
  </si>
  <si>
    <t>-30%</t>
  </si>
  <si>
    <t>-26%</t>
  </si>
  <si>
    <t>-50%</t>
  </si>
  <si>
    <t>-28%</t>
  </si>
  <si>
    <t>-15%</t>
  </si>
  <si>
    <t>-1%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</si>
</sst>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36"/>
      <color rgb="FFFF0000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sz val="36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0" borderId="1" xfId="0" applyFont="1" applyBorder="1"/>
    <xf numFmtId="0" fontId="4" fillId="0" borderId="0" xfId="0" applyFont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Border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top"/>
    </xf>
    <xf numFmtId="0" fontId="13" fillId="5" borderId="1" xfId="0" applyNumberFormat="1" applyFont="1" applyFill="1" applyBorder="1" applyAlignment="1" applyProtection="1">
      <alignment horizontal="center" vertical="top" wrapText="1"/>
    </xf>
    <xf numFmtId="0" fontId="14" fillId="5" borderId="1" xfId="0" applyFont="1" applyFill="1" applyBorder="1" applyAlignment="1">
      <alignment horizontal="center" vertical="top"/>
    </xf>
    <xf numFmtId="3" fontId="15" fillId="5" borderId="1" xfId="0" applyNumberFormat="1" applyFont="1" applyFill="1" applyBorder="1" applyAlignment="1" applyProtection="1">
      <alignment horizontal="center" vertical="top"/>
    </xf>
    <xf numFmtId="3" fontId="13" fillId="5" borderId="1" xfId="0" applyNumberFormat="1" applyFont="1" applyFill="1" applyBorder="1" applyAlignment="1" applyProtection="1">
      <alignment horizontal="center" vertical="top"/>
    </xf>
    <xf numFmtId="3" fontId="16" fillId="5" borderId="1" xfId="0" applyNumberFormat="1" applyFont="1" applyFill="1" applyBorder="1" applyAlignment="1" applyProtection="1">
      <alignment horizontal="center" vertical="top"/>
    </xf>
    <xf numFmtId="49" fontId="13" fillId="5" borderId="1" xfId="0" applyNumberFormat="1" applyFont="1" applyFill="1" applyBorder="1" applyAlignment="1" applyProtection="1">
      <alignment horizontal="center" vertical="top"/>
    </xf>
    <xf numFmtId="3" fontId="13" fillId="5" borderId="4" xfId="0" applyNumberFormat="1" applyFont="1" applyFill="1" applyBorder="1" applyAlignment="1" applyProtection="1">
      <alignment horizontal="center" vertical="top"/>
    </xf>
    <xf numFmtId="3" fontId="14" fillId="5" borderId="1" xfId="0" applyNumberFormat="1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top"/>
    </xf>
    <xf numFmtId="0" fontId="13" fillId="6" borderId="1" xfId="0" applyNumberFormat="1" applyFont="1" applyFill="1" applyBorder="1" applyAlignment="1" applyProtection="1">
      <alignment horizontal="center" vertical="top" wrapText="1"/>
    </xf>
    <xf numFmtId="3" fontId="14" fillId="6" borderId="1" xfId="0" applyNumberFormat="1" applyFont="1" applyFill="1" applyBorder="1" applyAlignment="1">
      <alignment horizontal="center" vertical="top"/>
    </xf>
    <xf numFmtId="3" fontId="15" fillId="6" borderId="1" xfId="0" applyNumberFormat="1" applyFont="1" applyFill="1" applyBorder="1" applyAlignment="1" applyProtection="1">
      <alignment horizontal="center" vertical="top"/>
    </xf>
    <xf numFmtId="3" fontId="13" fillId="6" borderId="1" xfId="0" applyNumberFormat="1" applyFont="1" applyFill="1" applyBorder="1" applyAlignment="1" applyProtection="1">
      <alignment horizontal="center" vertical="top"/>
    </xf>
    <xf numFmtId="3" fontId="16" fillId="6" borderId="1" xfId="0" applyNumberFormat="1" applyFont="1" applyFill="1" applyBorder="1" applyAlignment="1" applyProtection="1">
      <alignment horizontal="center" vertical="top"/>
    </xf>
    <xf numFmtId="49" fontId="13" fillId="6" borderId="1" xfId="0" applyNumberFormat="1" applyFont="1" applyFill="1" applyBorder="1" applyAlignment="1" applyProtection="1">
      <alignment horizontal="center" vertical="top"/>
    </xf>
    <xf numFmtId="3" fontId="13" fillId="6" borderId="4" xfId="0" applyNumberFormat="1" applyFont="1" applyFill="1" applyBorder="1" applyAlignment="1" applyProtection="1">
      <alignment horizontal="center" vertical="top"/>
    </xf>
    <xf numFmtId="1" fontId="15" fillId="6" borderId="0" xfId="0" applyNumberFormat="1" applyFont="1" applyFill="1" applyBorder="1" applyAlignment="1" applyProtection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 applyProtection="1">
      <alignment horizontal="center" vertical="top" wrapText="1"/>
    </xf>
    <xf numFmtId="3" fontId="14" fillId="4" borderId="1" xfId="0" applyNumberFormat="1" applyFont="1" applyFill="1" applyBorder="1" applyAlignment="1">
      <alignment horizontal="center" vertical="top"/>
    </xf>
    <xf numFmtId="3" fontId="15" fillId="4" borderId="1" xfId="0" applyNumberFormat="1" applyFont="1" applyFill="1" applyBorder="1" applyAlignment="1" applyProtection="1">
      <alignment horizontal="center" vertical="top"/>
    </xf>
    <xf numFmtId="3" fontId="13" fillId="4" borderId="1" xfId="0" applyNumberFormat="1" applyFont="1" applyFill="1" applyBorder="1" applyAlignment="1" applyProtection="1">
      <alignment horizontal="center" vertical="top"/>
    </xf>
    <xf numFmtId="3" fontId="16" fillId="4" borderId="1" xfId="0" applyNumberFormat="1" applyFont="1" applyFill="1" applyBorder="1" applyAlignment="1" applyProtection="1">
      <alignment horizontal="center" vertical="top"/>
    </xf>
    <xf numFmtId="49" fontId="13" fillId="4" borderId="1" xfId="0" applyNumberFormat="1" applyFont="1" applyFill="1" applyBorder="1" applyAlignment="1" applyProtection="1">
      <alignment horizontal="center" vertical="top"/>
    </xf>
    <xf numFmtId="3" fontId="13" fillId="4" borderId="4" xfId="0" applyNumberFormat="1" applyFont="1" applyFill="1" applyBorder="1" applyAlignment="1" applyProtection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NumberFormat="1" applyFont="1" applyFill="1" applyBorder="1" applyAlignment="1" applyProtection="1">
      <alignment horizontal="center" vertical="top" wrapText="1"/>
    </xf>
    <xf numFmtId="3" fontId="14" fillId="7" borderId="1" xfId="0" applyNumberFormat="1" applyFont="1" applyFill="1" applyBorder="1" applyAlignment="1">
      <alignment horizontal="center" vertical="top"/>
    </xf>
    <xf numFmtId="3" fontId="15" fillId="7" borderId="1" xfId="0" applyNumberFormat="1" applyFont="1" applyFill="1" applyBorder="1" applyAlignment="1" applyProtection="1">
      <alignment horizontal="center" vertical="top"/>
    </xf>
    <xf numFmtId="3" fontId="13" fillId="7" borderId="1" xfId="0" applyNumberFormat="1" applyFont="1" applyFill="1" applyBorder="1" applyAlignment="1" applyProtection="1">
      <alignment horizontal="center" vertical="top"/>
    </xf>
    <xf numFmtId="3" fontId="16" fillId="7" borderId="1" xfId="0" applyNumberFormat="1" applyFont="1" applyFill="1" applyBorder="1" applyAlignment="1" applyProtection="1">
      <alignment horizontal="center" vertical="top"/>
    </xf>
    <xf numFmtId="49" fontId="13" fillId="7" borderId="1" xfId="0" applyNumberFormat="1" applyFont="1" applyFill="1" applyBorder="1" applyAlignment="1" applyProtection="1">
      <alignment horizontal="center" vertical="top"/>
    </xf>
    <xf numFmtId="3" fontId="13" fillId="7" borderId="4" xfId="0" applyNumberFormat="1" applyFont="1" applyFill="1" applyBorder="1" applyAlignment="1" applyProtection="1">
      <alignment horizontal="center" vertical="top"/>
    </xf>
    <xf numFmtId="0" fontId="17" fillId="8" borderId="1" xfId="0" applyFont="1" applyFill="1" applyBorder="1" applyAlignment="1">
      <alignment horizontal="center" vertical="top"/>
    </xf>
    <xf numFmtId="3" fontId="17" fillId="8" borderId="1" xfId="0" applyNumberFormat="1" applyFont="1" applyFill="1" applyBorder="1" applyAlignment="1">
      <alignment horizontal="center" vertical="top"/>
    </xf>
    <xf numFmtId="3" fontId="17" fillId="8" borderId="1" xfId="0" applyNumberFormat="1" applyFont="1" applyFill="1" applyBorder="1" applyAlignment="1" applyProtection="1">
      <alignment horizontal="center" vertical="top"/>
    </xf>
    <xf numFmtId="49" fontId="17" fillId="8" borderId="1" xfId="0" applyNumberFormat="1" applyFont="1" applyFill="1" applyBorder="1" applyAlignment="1" applyProtection="1">
      <alignment horizontal="center" vertical="top"/>
    </xf>
    <xf numFmtId="3" fontId="17" fillId="8" borderId="4" xfId="0" applyNumberFormat="1" applyFont="1" applyFill="1" applyBorder="1" applyAlignment="1" applyProtection="1">
      <alignment horizontal="center" vertical="top"/>
    </xf>
    <xf numFmtId="0" fontId="18" fillId="3" borderId="0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I22"/>
  <sheetViews>
    <sheetView tabSelected="1" zoomScale="17" zoomScaleNormal="17" workbookViewId="0">
      <selection activeCell="ET20" sqref="ET20"/>
    </sheetView>
  </sheetViews>
  <sheetFormatPr defaultColWidth="6.44140625" defaultRowHeight="15.6" x14ac:dyDescent="0.3"/>
  <cols>
    <col min="1" max="1" width="10.21875" style="1" customWidth="1"/>
    <col min="2" max="2" width="106.44140625" style="2" customWidth="1"/>
    <col min="3" max="3" width="30.44140625" style="1" customWidth="1"/>
    <col min="4" max="4" width="33" style="1" customWidth="1"/>
    <col min="5" max="5" width="28.77734375" style="1" customWidth="1"/>
    <col min="6" max="6" width="32.6640625" style="6" customWidth="1"/>
    <col min="7" max="7" width="25.44140625" style="1" customWidth="1"/>
    <col min="8" max="8" width="34.5546875" style="6" customWidth="1"/>
    <col min="9" max="9" width="38.5546875" style="6" customWidth="1"/>
    <col min="10" max="10" width="38.88671875" style="1" customWidth="1"/>
    <col min="11" max="11" width="46.6640625" style="1" customWidth="1"/>
    <col min="12" max="12" width="49.109375" style="1" customWidth="1"/>
    <col min="13" max="13" width="49.21875" style="1" customWidth="1"/>
    <col min="14" max="14" width="31.21875" style="1" customWidth="1"/>
    <col min="15" max="15" width="30.88671875" style="1" customWidth="1"/>
    <col min="16" max="16" width="40.21875" style="1" customWidth="1"/>
    <col min="17" max="17" width="28.6640625" style="1" customWidth="1"/>
    <col min="18" max="18" width="28.33203125" style="1" customWidth="1"/>
    <col min="19" max="19" width="40.6640625" style="1" customWidth="1"/>
    <col min="20" max="20" width="32.33203125" style="1" customWidth="1"/>
    <col min="21" max="21" width="31.109375" style="1" customWidth="1"/>
    <col min="22" max="22" width="39.88671875" style="1" customWidth="1"/>
    <col min="23" max="23" width="34.33203125" style="1" customWidth="1"/>
    <col min="24" max="24" width="33.5546875" style="1" customWidth="1"/>
    <col min="25" max="25" width="40.33203125" style="1" customWidth="1"/>
    <col min="26" max="26" width="44.88671875" style="1" customWidth="1"/>
    <col min="27" max="27" width="44.5546875" style="7" customWidth="1"/>
    <col min="28" max="28" width="145.109375" style="69" hidden="1" customWidth="1"/>
    <col min="29" max="30" width="0" style="69" hidden="1" customWidth="1"/>
    <col min="31" max="31" width="6.44140625" style="69" hidden="1" customWidth="1"/>
    <col min="32" max="32" width="0" style="69" hidden="1" customWidth="1"/>
    <col min="33" max="35" width="6.44140625" style="69" hidden="1" customWidth="1"/>
    <col min="36" max="82" width="0" style="69" hidden="1" customWidth="1"/>
    <col min="83" max="122" width="6.44140625" style="69" hidden="1" customWidth="1"/>
    <col min="123" max="123" width="4.88671875" style="69" hidden="1" customWidth="1"/>
    <col min="124" max="131" width="6.44140625" style="69" hidden="1" customWidth="1"/>
    <col min="132" max="132" width="43.6640625" style="69" hidden="1" customWidth="1"/>
    <col min="133" max="135" width="6.44140625" style="69" hidden="1" customWidth="1"/>
    <col min="136" max="399" width="6.44140625" style="7"/>
    <col min="400" max="16384" width="6.44140625" style="1"/>
  </cols>
  <sheetData>
    <row r="1" spans="1:399" s="5" customFormat="1" ht="409.6" customHeight="1" x14ac:dyDescent="0.3">
      <c r="A1" s="67" t="s">
        <v>3</v>
      </c>
      <c r="B1" s="67" t="s">
        <v>4</v>
      </c>
      <c r="C1" s="64" t="s">
        <v>25</v>
      </c>
      <c r="D1" s="64"/>
      <c r="E1" s="64" t="s">
        <v>26</v>
      </c>
      <c r="F1" s="64"/>
      <c r="G1" s="64" t="s">
        <v>42</v>
      </c>
      <c r="H1" s="64"/>
      <c r="I1" s="64" t="s">
        <v>27</v>
      </c>
      <c r="J1" s="64" t="s">
        <v>28</v>
      </c>
      <c r="K1" s="65" t="s">
        <v>42</v>
      </c>
      <c r="L1" s="14" t="s">
        <v>29</v>
      </c>
      <c r="M1" s="14" t="s">
        <v>24</v>
      </c>
      <c r="N1" s="15" t="s">
        <v>31</v>
      </c>
      <c r="O1" s="15" t="s">
        <v>30</v>
      </c>
      <c r="P1" s="15" t="s">
        <v>41</v>
      </c>
      <c r="Q1" s="15" t="s">
        <v>32</v>
      </c>
      <c r="R1" s="15" t="s">
        <v>33</v>
      </c>
      <c r="S1" s="15" t="s">
        <v>41</v>
      </c>
      <c r="T1" s="15" t="s">
        <v>34</v>
      </c>
      <c r="U1" s="15" t="s">
        <v>35</v>
      </c>
      <c r="V1" s="15" t="s">
        <v>41</v>
      </c>
      <c r="W1" s="15" t="s">
        <v>36</v>
      </c>
      <c r="X1" s="15" t="s">
        <v>37</v>
      </c>
      <c r="Y1" s="15" t="s">
        <v>41</v>
      </c>
      <c r="Z1" s="16" t="s">
        <v>38</v>
      </c>
      <c r="AA1" s="15" t="s">
        <v>39</v>
      </c>
      <c r="AB1" s="68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</row>
    <row r="2" spans="1:399" s="5" customFormat="1" ht="409.6" customHeight="1" x14ac:dyDescent="0.3">
      <c r="A2" s="67"/>
      <c r="B2" s="67"/>
      <c r="C2" s="17" t="s">
        <v>6</v>
      </c>
      <c r="D2" s="18" t="s">
        <v>0</v>
      </c>
      <c r="E2" s="17" t="s">
        <v>6</v>
      </c>
      <c r="F2" s="18" t="s">
        <v>0</v>
      </c>
      <c r="G2" s="17" t="s">
        <v>6</v>
      </c>
      <c r="H2" s="18" t="s">
        <v>0</v>
      </c>
      <c r="I2" s="64"/>
      <c r="J2" s="64"/>
      <c r="K2" s="66"/>
      <c r="L2" s="17" t="s">
        <v>1</v>
      </c>
      <c r="M2" s="17" t="s">
        <v>1</v>
      </c>
      <c r="N2" s="61" t="s">
        <v>5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  <c r="Z2" s="19"/>
      <c r="AA2" s="17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</row>
    <row r="3" spans="1:399" s="3" customFormat="1" ht="108" customHeight="1" x14ac:dyDescent="0.3">
      <c r="A3" s="20">
        <v>1</v>
      </c>
      <c r="B3" s="21" t="s">
        <v>14</v>
      </c>
      <c r="C3" s="22">
        <v>546</v>
      </c>
      <c r="D3" s="23">
        <v>503</v>
      </c>
      <c r="E3" s="24">
        <v>603</v>
      </c>
      <c r="F3" s="25">
        <v>537</v>
      </c>
      <c r="G3" s="26" t="s">
        <v>43</v>
      </c>
      <c r="H3" s="26" t="s">
        <v>54</v>
      </c>
      <c r="I3" s="24">
        <v>479</v>
      </c>
      <c r="J3" s="23">
        <v>523</v>
      </c>
      <c r="K3" s="26" t="s">
        <v>57</v>
      </c>
      <c r="L3" s="23">
        <v>67</v>
      </c>
      <c r="M3" s="23">
        <v>80</v>
      </c>
      <c r="N3" s="23">
        <v>61</v>
      </c>
      <c r="O3" s="24">
        <v>77</v>
      </c>
      <c r="P3" s="26" t="s">
        <v>70</v>
      </c>
      <c r="Q3" s="24">
        <v>9</v>
      </c>
      <c r="R3" s="24">
        <v>12</v>
      </c>
      <c r="S3" s="26" t="s">
        <v>80</v>
      </c>
      <c r="T3" s="24">
        <v>121</v>
      </c>
      <c r="U3" s="24">
        <v>230</v>
      </c>
      <c r="V3" s="26" t="s">
        <v>91</v>
      </c>
      <c r="W3" s="24">
        <v>312</v>
      </c>
      <c r="X3" s="24">
        <v>218</v>
      </c>
      <c r="Y3" s="26" t="s">
        <v>99</v>
      </c>
      <c r="Z3" s="27">
        <f t="shared" ref="Z3:Z19" si="0">D3/12</f>
        <v>41.916666666666664</v>
      </c>
      <c r="AA3" s="24">
        <f t="shared" ref="AA3:AA16" si="1">F3/12</f>
        <v>44.75</v>
      </c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</row>
    <row r="4" spans="1:399" s="3" customFormat="1" ht="97.2" customHeight="1" x14ac:dyDescent="0.3">
      <c r="A4" s="20">
        <v>2</v>
      </c>
      <c r="B4" s="21" t="s">
        <v>13</v>
      </c>
      <c r="C4" s="22">
        <v>690</v>
      </c>
      <c r="D4" s="23">
        <v>628</v>
      </c>
      <c r="E4" s="24">
        <v>773</v>
      </c>
      <c r="F4" s="25">
        <v>668</v>
      </c>
      <c r="G4" s="26" t="s">
        <v>44</v>
      </c>
      <c r="H4" s="26" t="s">
        <v>56</v>
      </c>
      <c r="I4" s="24">
        <v>582</v>
      </c>
      <c r="J4" s="23">
        <v>663</v>
      </c>
      <c r="K4" s="26" t="s">
        <v>64</v>
      </c>
      <c r="L4" s="23">
        <v>108</v>
      </c>
      <c r="M4" s="23">
        <v>110</v>
      </c>
      <c r="N4" s="23">
        <v>76</v>
      </c>
      <c r="O4" s="24">
        <v>73</v>
      </c>
      <c r="P4" s="26" t="s">
        <v>51</v>
      </c>
      <c r="Q4" s="24">
        <v>18</v>
      </c>
      <c r="R4" s="24">
        <v>23</v>
      </c>
      <c r="S4" s="26" t="s">
        <v>81</v>
      </c>
      <c r="T4" s="24">
        <v>283</v>
      </c>
      <c r="U4" s="24">
        <v>301</v>
      </c>
      <c r="V4" s="26" t="s">
        <v>56</v>
      </c>
      <c r="W4" s="24">
        <v>251</v>
      </c>
      <c r="X4" s="24">
        <v>271</v>
      </c>
      <c r="Y4" s="26" t="s">
        <v>50</v>
      </c>
      <c r="Z4" s="27">
        <f t="shared" si="0"/>
        <v>52.333333333333336</v>
      </c>
      <c r="AA4" s="24">
        <f t="shared" si="1"/>
        <v>55.666666666666664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</row>
    <row r="5" spans="1:399" s="3" customFormat="1" ht="92.4" customHeight="1" x14ac:dyDescent="0.3">
      <c r="A5" s="20">
        <v>3</v>
      </c>
      <c r="B5" s="21" t="s">
        <v>12</v>
      </c>
      <c r="C5" s="28">
        <v>1058</v>
      </c>
      <c r="D5" s="23">
        <v>965</v>
      </c>
      <c r="E5" s="24">
        <v>1086</v>
      </c>
      <c r="F5" s="25">
        <v>943</v>
      </c>
      <c r="G5" s="26" t="s">
        <v>45</v>
      </c>
      <c r="H5" s="26" t="s">
        <v>53</v>
      </c>
      <c r="I5" s="24">
        <v>914</v>
      </c>
      <c r="J5" s="23">
        <v>954</v>
      </c>
      <c r="K5" s="26" t="s">
        <v>65</v>
      </c>
      <c r="L5" s="23">
        <v>144</v>
      </c>
      <c r="M5" s="23">
        <v>132</v>
      </c>
      <c r="N5" s="23">
        <v>99</v>
      </c>
      <c r="O5" s="24">
        <v>109</v>
      </c>
      <c r="P5" s="26" t="s">
        <v>43</v>
      </c>
      <c r="Q5" s="24">
        <v>26</v>
      </c>
      <c r="R5" s="24">
        <v>29</v>
      </c>
      <c r="S5" s="26" t="s">
        <v>44</v>
      </c>
      <c r="T5" s="24">
        <v>332</v>
      </c>
      <c r="U5" s="24">
        <v>428</v>
      </c>
      <c r="V5" s="26" t="s">
        <v>85</v>
      </c>
      <c r="W5" s="24">
        <v>508</v>
      </c>
      <c r="X5" s="24">
        <v>377</v>
      </c>
      <c r="Y5" s="26" t="s">
        <v>100</v>
      </c>
      <c r="Z5" s="27">
        <f t="shared" si="0"/>
        <v>80.416666666666671</v>
      </c>
      <c r="AA5" s="24">
        <f t="shared" si="1"/>
        <v>78.583333333333329</v>
      </c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</row>
    <row r="6" spans="1:399" s="3" customFormat="1" ht="69.599999999999994" customHeight="1" x14ac:dyDescent="0.3">
      <c r="A6" s="29">
        <v>4</v>
      </c>
      <c r="B6" s="30" t="s">
        <v>18</v>
      </c>
      <c r="C6" s="31">
        <v>1711</v>
      </c>
      <c r="D6" s="32">
        <v>1516</v>
      </c>
      <c r="E6" s="33">
        <v>1703</v>
      </c>
      <c r="F6" s="34">
        <v>1459</v>
      </c>
      <c r="G6" s="35" t="s">
        <v>46</v>
      </c>
      <c r="H6" s="35" t="s">
        <v>51</v>
      </c>
      <c r="I6" s="33">
        <v>1455</v>
      </c>
      <c r="J6" s="32">
        <v>1464</v>
      </c>
      <c r="K6" s="35" t="s">
        <v>66</v>
      </c>
      <c r="L6" s="32">
        <v>256</v>
      </c>
      <c r="M6" s="32">
        <v>239</v>
      </c>
      <c r="N6" s="32">
        <v>232</v>
      </c>
      <c r="O6" s="33">
        <v>387</v>
      </c>
      <c r="P6" s="35" t="s">
        <v>71</v>
      </c>
      <c r="Q6" s="33">
        <v>26</v>
      </c>
      <c r="R6" s="33">
        <v>24</v>
      </c>
      <c r="S6" s="35" t="s">
        <v>48</v>
      </c>
      <c r="T6" s="33">
        <v>402</v>
      </c>
      <c r="U6" s="33">
        <v>454</v>
      </c>
      <c r="V6" s="35" t="s">
        <v>93</v>
      </c>
      <c r="W6" s="33">
        <v>856</v>
      </c>
      <c r="X6" s="33">
        <v>594</v>
      </c>
      <c r="Y6" s="35" t="s">
        <v>74</v>
      </c>
      <c r="Z6" s="36">
        <f t="shared" si="0"/>
        <v>126.33333333333333</v>
      </c>
      <c r="AA6" s="33">
        <f t="shared" si="1"/>
        <v>121.58333333333333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</row>
    <row r="7" spans="1:399" s="3" customFormat="1" ht="49.2" customHeight="1" x14ac:dyDescent="0.3">
      <c r="A7" s="29">
        <v>5</v>
      </c>
      <c r="B7" s="30" t="s">
        <v>21</v>
      </c>
      <c r="C7" s="31">
        <v>1617</v>
      </c>
      <c r="D7" s="32">
        <v>1510</v>
      </c>
      <c r="E7" s="33">
        <v>1783</v>
      </c>
      <c r="F7" s="34">
        <v>1640</v>
      </c>
      <c r="G7" s="35" t="s">
        <v>43</v>
      </c>
      <c r="H7" s="35" t="s">
        <v>57</v>
      </c>
      <c r="I7" s="33">
        <v>1458</v>
      </c>
      <c r="J7" s="32">
        <v>1576</v>
      </c>
      <c r="K7" s="35" t="s">
        <v>50</v>
      </c>
      <c r="L7" s="32">
        <v>159</v>
      </c>
      <c r="M7" s="32">
        <v>207</v>
      </c>
      <c r="N7" s="32">
        <v>206</v>
      </c>
      <c r="O7" s="33">
        <v>169</v>
      </c>
      <c r="P7" s="35" t="s">
        <v>72</v>
      </c>
      <c r="Q7" s="33">
        <v>18</v>
      </c>
      <c r="R7" s="33">
        <v>43</v>
      </c>
      <c r="S7" s="35" t="s">
        <v>82</v>
      </c>
      <c r="T7" s="33">
        <v>634</v>
      </c>
      <c r="U7" s="33">
        <v>849</v>
      </c>
      <c r="V7" s="35" t="s">
        <v>92</v>
      </c>
      <c r="W7" s="33">
        <v>652</v>
      </c>
      <c r="X7" s="33">
        <v>579</v>
      </c>
      <c r="Y7" s="35" t="s">
        <v>49</v>
      </c>
      <c r="Z7" s="36">
        <f t="shared" si="0"/>
        <v>125.83333333333333</v>
      </c>
      <c r="AA7" s="33">
        <f t="shared" si="1"/>
        <v>136.66666666666666</v>
      </c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</row>
    <row r="8" spans="1:399" s="3" customFormat="1" ht="64.2" customHeight="1" x14ac:dyDescent="0.3">
      <c r="A8" s="29">
        <v>6</v>
      </c>
      <c r="B8" s="30" t="s">
        <v>23</v>
      </c>
      <c r="C8" s="31">
        <v>2181</v>
      </c>
      <c r="D8" s="32">
        <v>1968</v>
      </c>
      <c r="E8" s="37">
        <v>1963</v>
      </c>
      <c r="F8" s="34">
        <v>1744</v>
      </c>
      <c r="G8" s="35" t="s">
        <v>47</v>
      </c>
      <c r="H8" s="35" t="s">
        <v>49</v>
      </c>
      <c r="I8" s="33">
        <v>1953</v>
      </c>
      <c r="J8" s="32">
        <v>1707</v>
      </c>
      <c r="K8" s="35" t="s">
        <v>67</v>
      </c>
      <c r="L8" s="32">
        <v>228</v>
      </c>
      <c r="M8" s="32">
        <v>256</v>
      </c>
      <c r="N8" s="32">
        <v>778</v>
      </c>
      <c r="O8" s="33">
        <v>522</v>
      </c>
      <c r="P8" s="35" t="s">
        <v>73</v>
      </c>
      <c r="Q8" s="33">
        <v>25</v>
      </c>
      <c r="R8" s="33">
        <v>29</v>
      </c>
      <c r="S8" s="35" t="s">
        <v>83</v>
      </c>
      <c r="T8" s="33">
        <v>465</v>
      </c>
      <c r="U8" s="33">
        <v>537</v>
      </c>
      <c r="V8" s="35" t="s">
        <v>94</v>
      </c>
      <c r="W8" s="33">
        <v>700</v>
      </c>
      <c r="X8" s="33">
        <v>656</v>
      </c>
      <c r="Y8" s="35" t="s">
        <v>62</v>
      </c>
      <c r="Z8" s="36">
        <f t="shared" si="0"/>
        <v>164</v>
      </c>
      <c r="AA8" s="33">
        <f t="shared" si="1"/>
        <v>145.33333333333334</v>
      </c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</row>
    <row r="9" spans="1:399" s="3" customFormat="1" ht="67.2" customHeight="1" x14ac:dyDescent="0.3">
      <c r="A9" s="29">
        <v>7</v>
      </c>
      <c r="B9" s="30" t="s">
        <v>19</v>
      </c>
      <c r="C9" s="31">
        <v>2295</v>
      </c>
      <c r="D9" s="32">
        <v>2123</v>
      </c>
      <c r="E9" s="33">
        <v>2121</v>
      </c>
      <c r="F9" s="34">
        <v>1896</v>
      </c>
      <c r="G9" s="35" t="s">
        <v>48</v>
      </c>
      <c r="H9" s="35" t="s">
        <v>49</v>
      </c>
      <c r="I9" s="33">
        <v>2062</v>
      </c>
      <c r="J9" s="32">
        <v>1852</v>
      </c>
      <c r="K9" s="35" t="s">
        <v>47</v>
      </c>
      <c r="L9" s="32">
        <v>233</v>
      </c>
      <c r="M9" s="32">
        <v>269</v>
      </c>
      <c r="N9" s="32">
        <v>631</v>
      </c>
      <c r="O9" s="33">
        <v>433</v>
      </c>
      <c r="P9" s="35" t="s">
        <v>74</v>
      </c>
      <c r="Q9" s="33">
        <v>25</v>
      </c>
      <c r="R9" s="33">
        <v>28</v>
      </c>
      <c r="S9" s="35" t="s">
        <v>44</v>
      </c>
      <c r="T9" s="33">
        <v>614</v>
      </c>
      <c r="U9" s="33">
        <v>716</v>
      </c>
      <c r="V9" s="35" t="s">
        <v>89</v>
      </c>
      <c r="W9" s="33">
        <v>853</v>
      </c>
      <c r="X9" s="33">
        <v>719</v>
      </c>
      <c r="Y9" s="35" t="s">
        <v>68</v>
      </c>
      <c r="Z9" s="36">
        <f t="shared" si="0"/>
        <v>176.91666666666666</v>
      </c>
      <c r="AA9" s="33">
        <f t="shared" si="1"/>
        <v>158</v>
      </c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</row>
    <row r="10" spans="1:399" s="3" customFormat="1" ht="66" customHeight="1" x14ac:dyDescent="0.3">
      <c r="A10" s="29">
        <v>8</v>
      </c>
      <c r="B10" s="30" t="s">
        <v>9</v>
      </c>
      <c r="C10" s="31">
        <v>2451</v>
      </c>
      <c r="D10" s="32">
        <v>2355</v>
      </c>
      <c r="E10" s="33">
        <v>2184</v>
      </c>
      <c r="F10" s="34">
        <v>2020</v>
      </c>
      <c r="G10" s="35" t="s">
        <v>49</v>
      </c>
      <c r="H10" s="35" t="s">
        <v>58</v>
      </c>
      <c r="I10" s="33">
        <v>2276</v>
      </c>
      <c r="J10" s="32">
        <v>1907</v>
      </c>
      <c r="K10" s="35" t="s">
        <v>68</v>
      </c>
      <c r="L10" s="32">
        <v>175</v>
      </c>
      <c r="M10" s="32">
        <v>277</v>
      </c>
      <c r="N10" s="32">
        <v>378</v>
      </c>
      <c r="O10" s="33">
        <v>598</v>
      </c>
      <c r="P10" s="35" t="s">
        <v>75</v>
      </c>
      <c r="Q10" s="33">
        <v>21</v>
      </c>
      <c r="R10" s="33">
        <v>26</v>
      </c>
      <c r="S10" s="35" t="s">
        <v>84</v>
      </c>
      <c r="T10" s="33">
        <v>547</v>
      </c>
      <c r="U10" s="33">
        <v>696</v>
      </c>
      <c r="V10" s="35" t="s">
        <v>95</v>
      </c>
      <c r="W10" s="33">
        <v>1409</v>
      </c>
      <c r="X10" s="33">
        <v>700</v>
      </c>
      <c r="Y10" s="35" t="s">
        <v>101</v>
      </c>
      <c r="Z10" s="36">
        <f t="shared" si="0"/>
        <v>196.25</v>
      </c>
      <c r="AA10" s="33">
        <f t="shared" si="1"/>
        <v>168.33333333333334</v>
      </c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</row>
    <row r="11" spans="1:399" s="3" customFormat="1" ht="63.6" customHeight="1" x14ac:dyDescent="0.3">
      <c r="A11" s="29">
        <v>9</v>
      </c>
      <c r="B11" s="30" t="s">
        <v>7</v>
      </c>
      <c r="C11" s="31">
        <v>2114</v>
      </c>
      <c r="D11" s="32">
        <v>1933</v>
      </c>
      <c r="E11" s="33">
        <v>2267</v>
      </c>
      <c r="F11" s="34">
        <v>2066</v>
      </c>
      <c r="G11" s="35" t="s">
        <v>54</v>
      </c>
      <c r="H11" s="35" t="s">
        <v>54</v>
      </c>
      <c r="I11" s="33">
        <v>1904</v>
      </c>
      <c r="J11" s="32">
        <v>2000</v>
      </c>
      <c r="K11" s="35" t="s">
        <v>69</v>
      </c>
      <c r="L11" s="32">
        <v>210</v>
      </c>
      <c r="M11" s="32">
        <v>267</v>
      </c>
      <c r="N11" s="32">
        <v>457</v>
      </c>
      <c r="O11" s="33">
        <v>477</v>
      </c>
      <c r="P11" s="35" t="s">
        <v>65</v>
      </c>
      <c r="Q11" s="33">
        <v>23</v>
      </c>
      <c r="R11" s="33">
        <v>24</v>
      </c>
      <c r="S11" s="35" t="s">
        <v>65</v>
      </c>
      <c r="T11" s="33">
        <v>696</v>
      </c>
      <c r="U11" s="33">
        <v>950</v>
      </c>
      <c r="V11" s="35" t="s">
        <v>96</v>
      </c>
      <c r="W11" s="33">
        <v>757</v>
      </c>
      <c r="X11" s="33">
        <v>615</v>
      </c>
      <c r="Y11" s="35" t="s">
        <v>77</v>
      </c>
      <c r="Z11" s="36">
        <f t="shared" si="0"/>
        <v>161.08333333333334</v>
      </c>
      <c r="AA11" s="33">
        <f t="shared" si="1"/>
        <v>172.16666666666666</v>
      </c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</row>
    <row r="12" spans="1:399" s="3" customFormat="1" ht="63" customHeight="1" x14ac:dyDescent="0.3">
      <c r="A12" s="29">
        <v>10</v>
      </c>
      <c r="B12" s="30" t="s">
        <v>8</v>
      </c>
      <c r="C12" s="31">
        <v>2623</v>
      </c>
      <c r="D12" s="32">
        <v>2299</v>
      </c>
      <c r="E12" s="33">
        <v>2511</v>
      </c>
      <c r="F12" s="34">
        <v>2121</v>
      </c>
      <c r="G12" s="35" t="s">
        <v>51</v>
      </c>
      <c r="H12" s="35" t="s">
        <v>48</v>
      </c>
      <c r="I12" s="33">
        <v>2212</v>
      </c>
      <c r="J12" s="32">
        <v>2169</v>
      </c>
      <c r="K12" s="35" t="s">
        <v>53</v>
      </c>
      <c r="L12" s="32">
        <v>411</v>
      </c>
      <c r="M12" s="32">
        <v>342</v>
      </c>
      <c r="N12" s="32">
        <v>535</v>
      </c>
      <c r="O12" s="33">
        <v>542</v>
      </c>
      <c r="P12" s="35" t="s">
        <v>66</v>
      </c>
      <c r="Q12" s="33">
        <v>35</v>
      </c>
      <c r="R12" s="33">
        <v>45</v>
      </c>
      <c r="S12" s="35" t="s">
        <v>85</v>
      </c>
      <c r="T12" s="33">
        <v>575</v>
      </c>
      <c r="U12" s="33">
        <v>705</v>
      </c>
      <c r="V12" s="35" t="s">
        <v>90</v>
      </c>
      <c r="W12" s="33">
        <v>1154</v>
      </c>
      <c r="X12" s="33">
        <v>829</v>
      </c>
      <c r="Y12" s="35" t="s">
        <v>102</v>
      </c>
      <c r="Z12" s="36">
        <f t="shared" si="0"/>
        <v>191.58333333333334</v>
      </c>
      <c r="AA12" s="33">
        <f t="shared" si="1"/>
        <v>176.75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</row>
    <row r="13" spans="1:399" s="3" customFormat="1" ht="48" customHeight="1" x14ac:dyDescent="0.3">
      <c r="A13" s="29">
        <v>11</v>
      </c>
      <c r="B13" s="30" t="s">
        <v>16</v>
      </c>
      <c r="C13" s="31">
        <v>2743</v>
      </c>
      <c r="D13" s="32">
        <v>2572</v>
      </c>
      <c r="E13" s="33">
        <v>2557</v>
      </c>
      <c r="F13" s="34">
        <v>2344</v>
      </c>
      <c r="G13" s="35" t="s">
        <v>52</v>
      </c>
      <c r="H13" s="35" t="s">
        <v>59</v>
      </c>
      <c r="I13" s="33">
        <v>2527</v>
      </c>
      <c r="J13" s="32">
        <v>2281</v>
      </c>
      <c r="K13" s="35" t="s">
        <v>47</v>
      </c>
      <c r="L13" s="32">
        <v>216</v>
      </c>
      <c r="M13" s="32">
        <v>276</v>
      </c>
      <c r="N13" s="32">
        <v>927</v>
      </c>
      <c r="O13" s="33">
        <v>796</v>
      </c>
      <c r="P13" s="35" t="s">
        <v>58</v>
      </c>
      <c r="Q13" s="33">
        <v>72</v>
      </c>
      <c r="R13" s="33">
        <v>82</v>
      </c>
      <c r="S13" s="35" t="s">
        <v>64</v>
      </c>
      <c r="T13" s="33">
        <v>628</v>
      </c>
      <c r="U13" s="33">
        <v>666</v>
      </c>
      <c r="V13" s="35" t="s">
        <v>56</v>
      </c>
      <c r="W13" s="33">
        <v>945</v>
      </c>
      <c r="X13" s="33">
        <v>800</v>
      </c>
      <c r="Y13" s="35" t="s">
        <v>103</v>
      </c>
      <c r="Z13" s="36">
        <f t="shared" si="0"/>
        <v>214.33333333333334</v>
      </c>
      <c r="AA13" s="33">
        <f t="shared" si="1"/>
        <v>195.33333333333334</v>
      </c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</row>
    <row r="14" spans="1:399" s="3" customFormat="1" ht="73.8" customHeight="1" x14ac:dyDescent="0.3">
      <c r="A14" s="38">
        <v>12</v>
      </c>
      <c r="B14" s="39" t="s">
        <v>15</v>
      </c>
      <c r="C14" s="40">
        <v>3024</v>
      </c>
      <c r="D14" s="41">
        <v>2741</v>
      </c>
      <c r="E14" s="42">
        <v>2957</v>
      </c>
      <c r="F14" s="43">
        <v>2658</v>
      </c>
      <c r="G14" s="44" t="s">
        <v>53</v>
      </c>
      <c r="H14" s="44" t="s">
        <v>60</v>
      </c>
      <c r="I14" s="42">
        <v>2723</v>
      </c>
      <c r="J14" s="41">
        <v>2618</v>
      </c>
      <c r="K14" s="44" t="s">
        <v>51</v>
      </c>
      <c r="L14" s="41">
        <v>301</v>
      </c>
      <c r="M14" s="41">
        <v>339</v>
      </c>
      <c r="N14" s="41">
        <v>919</v>
      </c>
      <c r="O14" s="42">
        <v>766</v>
      </c>
      <c r="P14" s="44" t="s">
        <v>76</v>
      </c>
      <c r="Q14" s="42">
        <v>37</v>
      </c>
      <c r="R14" s="42">
        <v>40</v>
      </c>
      <c r="S14" s="44" t="s">
        <v>50</v>
      </c>
      <c r="T14" s="42">
        <v>823</v>
      </c>
      <c r="U14" s="42">
        <v>897</v>
      </c>
      <c r="V14" s="44" t="s">
        <v>57</v>
      </c>
      <c r="W14" s="42">
        <v>962</v>
      </c>
      <c r="X14" s="42">
        <v>955</v>
      </c>
      <c r="Y14" s="44" t="s">
        <v>104</v>
      </c>
      <c r="Z14" s="45">
        <f t="shared" si="0"/>
        <v>228.41666666666666</v>
      </c>
      <c r="AA14" s="42">
        <f t="shared" si="1"/>
        <v>221.5</v>
      </c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</row>
    <row r="15" spans="1:399" s="3" customFormat="1" ht="64.8" customHeight="1" x14ac:dyDescent="0.3">
      <c r="A15" s="38">
        <v>13</v>
      </c>
      <c r="B15" s="39" t="s">
        <v>11</v>
      </c>
      <c r="C15" s="40">
        <v>3124</v>
      </c>
      <c r="D15" s="41">
        <v>3077</v>
      </c>
      <c r="E15" s="42">
        <v>2889</v>
      </c>
      <c r="F15" s="43">
        <v>2826</v>
      </c>
      <c r="G15" s="44" t="s">
        <v>48</v>
      </c>
      <c r="H15" s="44" t="s">
        <v>48</v>
      </c>
      <c r="I15" s="42">
        <v>3060</v>
      </c>
      <c r="J15" s="41">
        <v>2787</v>
      </c>
      <c r="K15" s="44" t="s">
        <v>59</v>
      </c>
      <c r="L15" s="41">
        <v>64</v>
      </c>
      <c r="M15" s="41">
        <v>102</v>
      </c>
      <c r="N15" s="41">
        <v>849</v>
      </c>
      <c r="O15" s="42">
        <v>687</v>
      </c>
      <c r="P15" s="44" t="s">
        <v>77</v>
      </c>
      <c r="Q15" s="42">
        <v>25</v>
      </c>
      <c r="R15" s="42">
        <v>24</v>
      </c>
      <c r="S15" s="44" t="s">
        <v>51</v>
      </c>
      <c r="T15" s="42">
        <v>1349</v>
      </c>
      <c r="U15" s="42">
        <v>1388</v>
      </c>
      <c r="V15" s="44" t="s">
        <v>45</v>
      </c>
      <c r="W15" s="42">
        <v>854</v>
      </c>
      <c r="X15" s="42">
        <v>727</v>
      </c>
      <c r="Y15" s="44" t="s">
        <v>103</v>
      </c>
      <c r="Z15" s="45">
        <f t="shared" si="0"/>
        <v>256.41666666666669</v>
      </c>
      <c r="AA15" s="42">
        <f t="shared" si="1"/>
        <v>235.5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</row>
    <row r="16" spans="1:399" s="3" customFormat="1" ht="48" customHeight="1" x14ac:dyDescent="0.3">
      <c r="A16" s="38">
        <v>14</v>
      </c>
      <c r="B16" s="39" t="s">
        <v>10</v>
      </c>
      <c r="C16" s="40">
        <v>3086</v>
      </c>
      <c r="D16" s="41">
        <v>2824</v>
      </c>
      <c r="E16" s="42">
        <v>3304</v>
      </c>
      <c r="F16" s="43">
        <v>3019</v>
      </c>
      <c r="G16" s="44" t="s">
        <v>54</v>
      </c>
      <c r="H16" s="44" t="s">
        <v>54</v>
      </c>
      <c r="I16" s="42">
        <v>2798</v>
      </c>
      <c r="J16" s="41">
        <v>2888</v>
      </c>
      <c r="K16" s="44" t="s">
        <v>45</v>
      </c>
      <c r="L16" s="41">
        <v>288</v>
      </c>
      <c r="M16" s="41">
        <v>416</v>
      </c>
      <c r="N16" s="41">
        <v>987</v>
      </c>
      <c r="O16" s="42">
        <v>967</v>
      </c>
      <c r="P16" s="44" t="s">
        <v>53</v>
      </c>
      <c r="Q16" s="42">
        <v>41</v>
      </c>
      <c r="R16" s="42">
        <v>33</v>
      </c>
      <c r="S16" s="44" t="s">
        <v>86</v>
      </c>
      <c r="T16" s="42">
        <v>676</v>
      </c>
      <c r="U16" s="42">
        <v>847</v>
      </c>
      <c r="V16" s="44" t="s">
        <v>97</v>
      </c>
      <c r="W16" s="42">
        <v>1120</v>
      </c>
      <c r="X16" s="42">
        <v>1172</v>
      </c>
      <c r="Y16" s="44" t="s">
        <v>69</v>
      </c>
      <c r="Z16" s="45">
        <f t="shared" si="0"/>
        <v>235.33333333333334</v>
      </c>
      <c r="AA16" s="42">
        <f t="shared" si="1"/>
        <v>251.58333333333334</v>
      </c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</row>
    <row r="17" spans="1:399" s="3" customFormat="1" ht="63" customHeight="1" x14ac:dyDescent="0.3">
      <c r="A17" s="38">
        <v>15</v>
      </c>
      <c r="B17" s="39" t="s">
        <v>20</v>
      </c>
      <c r="C17" s="40">
        <v>4472</v>
      </c>
      <c r="D17" s="41">
        <v>4107</v>
      </c>
      <c r="E17" s="42">
        <v>4372</v>
      </c>
      <c r="F17" s="43">
        <v>3911</v>
      </c>
      <c r="G17" s="44" t="s">
        <v>53</v>
      </c>
      <c r="H17" s="44" t="s">
        <v>61</v>
      </c>
      <c r="I17" s="42">
        <v>4009</v>
      </c>
      <c r="J17" s="41">
        <v>3724</v>
      </c>
      <c r="K17" s="44" t="s">
        <v>52</v>
      </c>
      <c r="L17" s="41">
        <v>463</v>
      </c>
      <c r="M17" s="41">
        <v>648</v>
      </c>
      <c r="N17" s="41">
        <v>1758</v>
      </c>
      <c r="O17" s="42">
        <v>1340</v>
      </c>
      <c r="P17" s="44" t="s">
        <v>78</v>
      </c>
      <c r="Q17" s="42">
        <v>30</v>
      </c>
      <c r="R17" s="42">
        <v>72</v>
      </c>
      <c r="S17" s="44" t="s">
        <v>87</v>
      </c>
      <c r="T17" s="42">
        <v>1214</v>
      </c>
      <c r="U17" s="42">
        <v>1570</v>
      </c>
      <c r="V17" s="44" t="s">
        <v>85</v>
      </c>
      <c r="W17" s="42">
        <v>1105</v>
      </c>
      <c r="X17" s="42">
        <v>929</v>
      </c>
      <c r="Y17" s="44" t="s">
        <v>68</v>
      </c>
      <c r="Z17" s="45">
        <f t="shared" si="0"/>
        <v>342.25</v>
      </c>
      <c r="AA17" s="42">
        <f t="shared" ref="AA17" si="2">F17/12</f>
        <v>325.91666666666669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</row>
    <row r="18" spans="1:399" s="3" customFormat="1" ht="68.400000000000006" customHeight="1" x14ac:dyDescent="0.3">
      <c r="A18" s="38">
        <v>16</v>
      </c>
      <c r="B18" s="39" t="s">
        <v>17</v>
      </c>
      <c r="C18" s="40">
        <v>4828</v>
      </c>
      <c r="D18" s="41">
        <v>4545</v>
      </c>
      <c r="E18" s="42">
        <v>4618</v>
      </c>
      <c r="F18" s="43">
        <v>4279</v>
      </c>
      <c r="G18" s="44" t="s">
        <v>51</v>
      </c>
      <c r="H18" s="44" t="s">
        <v>62</v>
      </c>
      <c r="I18" s="42">
        <v>4484</v>
      </c>
      <c r="J18" s="41">
        <v>4300</v>
      </c>
      <c r="K18" s="44" t="s">
        <v>51</v>
      </c>
      <c r="L18" s="41">
        <v>344</v>
      </c>
      <c r="M18" s="41">
        <v>318</v>
      </c>
      <c r="N18" s="41">
        <v>1551</v>
      </c>
      <c r="O18" s="42">
        <v>1200</v>
      </c>
      <c r="P18" s="44" t="s">
        <v>79</v>
      </c>
      <c r="Q18" s="42">
        <v>52</v>
      </c>
      <c r="R18" s="42">
        <v>84</v>
      </c>
      <c r="S18" s="44" t="s">
        <v>88</v>
      </c>
      <c r="T18" s="42">
        <v>1426</v>
      </c>
      <c r="U18" s="42">
        <v>1545</v>
      </c>
      <c r="V18" s="44" t="s">
        <v>50</v>
      </c>
      <c r="W18" s="42">
        <v>1516</v>
      </c>
      <c r="X18" s="42">
        <v>1450</v>
      </c>
      <c r="Y18" s="44" t="s">
        <v>51</v>
      </c>
      <c r="Z18" s="45">
        <f t="shared" si="0"/>
        <v>378.75</v>
      </c>
      <c r="AA18" s="42">
        <f>F18/12</f>
        <v>356.58333333333331</v>
      </c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</row>
    <row r="19" spans="1:399" s="4" customFormat="1" ht="68.400000000000006" customHeight="1" x14ac:dyDescent="0.3">
      <c r="A19" s="46">
        <v>17</v>
      </c>
      <c r="B19" s="47" t="s">
        <v>22</v>
      </c>
      <c r="C19" s="48">
        <v>27878</v>
      </c>
      <c r="D19" s="49">
        <v>25294</v>
      </c>
      <c r="E19" s="50">
        <v>30930</v>
      </c>
      <c r="F19" s="51">
        <v>28059</v>
      </c>
      <c r="G19" s="52" t="s">
        <v>55</v>
      </c>
      <c r="H19" s="52" t="s">
        <v>55</v>
      </c>
      <c r="I19" s="50">
        <v>24863</v>
      </c>
      <c r="J19" s="49">
        <v>27057</v>
      </c>
      <c r="K19" s="52" t="s">
        <v>57</v>
      </c>
      <c r="L19" s="49">
        <v>3015</v>
      </c>
      <c r="M19" s="49">
        <v>3873</v>
      </c>
      <c r="N19" s="49">
        <v>9378</v>
      </c>
      <c r="O19" s="50">
        <v>9221</v>
      </c>
      <c r="P19" s="52" t="s">
        <v>53</v>
      </c>
      <c r="Q19" s="50">
        <v>406</v>
      </c>
      <c r="R19" s="50">
        <v>477</v>
      </c>
      <c r="S19" s="52" t="s">
        <v>89</v>
      </c>
      <c r="T19" s="50">
        <v>6997</v>
      </c>
      <c r="U19" s="50">
        <v>9843</v>
      </c>
      <c r="V19" s="52" t="s">
        <v>98</v>
      </c>
      <c r="W19" s="50">
        <v>8513</v>
      </c>
      <c r="X19" s="50">
        <v>8518</v>
      </c>
      <c r="Y19" s="52" t="s">
        <v>46</v>
      </c>
      <c r="Z19" s="53">
        <f t="shared" si="0"/>
        <v>2107.8333333333335</v>
      </c>
      <c r="AA19" s="50">
        <f>F19/12</f>
        <v>2338.25</v>
      </c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</row>
    <row r="20" spans="1:399" s="60" customFormat="1" ht="100.8" customHeight="1" x14ac:dyDescent="0.3">
      <c r="A20" s="54"/>
      <c r="B20" s="54" t="s">
        <v>2</v>
      </c>
      <c r="C20" s="55">
        <v>66441</v>
      </c>
      <c r="D20" s="54">
        <v>60960</v>
      </c>
      <c r="E20" s="56">
        <v>68621</v>
      </c>
      <c r="F20" s="56">
        <v>62190</v>
      </c>
      <c r="G20" s="57" t="s">
        <v>45</v>
      </c>
      <c r="H20" s="57" t="s">
        <v>63</v>
      </c>
      <c r="I20" s="54">
        <v>59759</v>
      </c>
      <c r="J20" s="56">
        <v>60470</v>
      </c>
      <c r="K20" s="57" t="s">
        <v>66</v>
      </c>
      <c r="L20" s="56">
        <v>6682</v>
      </c>
      <c r="M20" s="56">
        <v>8151</v>
      </c>
      <c r="N20" s="56">
        <v>19822</v>
      </c>
      <c r="O20" s="56">
        <v>18364</v>
      </c>
      <c r="P20" s="57" t="s">
        <v>52</v>
      </c>
      <c r="Q20" s="56">
        <v>889</v>
      </c>
      <c r="R20" s="56">
        <v>1095</v>
      </c>
      <c r="S20" s="57" t="s">
        <v>90</v>
      </c>
      <c r="T20" s="56">
        <v>17782</v>
      </c>
      <c r="U20" s="56">
        <v>22622</v>
      </c>
      <c r="V20" s="57" t="s">
        <v>95</v>
      </c>
      <c r="W20" s="56">
        <v>22467</v>
      </c>
      <c r="X20" s="56">
        <v>20109</v>
      </c>
      <c r="Y20" s="57" t="s">
        <v>47</v>
      </c>
      <c r="Z20" s="58">
        <f>D20/12</f>
        <v>5080</v>
      </c>
      <c r="AA20" s="56">
        <f t="shared" ref="AA20" si="3">F20/12</f>
        <v>5182.5</v>
      </c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</row>
    <row r="21" spans="1:399" ht="28.2" x14ac:dyDescent="0.5">
      <c r="A21" s="10"/>
      <c r="B21" s="11" t="s">
        <v>40</v>
      </c>
      <c r="C21" s="10"/>
      <c r="D21" s="10"/>
      <c r="E21" s="10"/>
      <c r="F21" s="12"/>
      <c r="G21" s="10"/>
      <c r="H21" s="12"/>
      <c r="I21" s="1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3"/>
    </row>
    <row r="22" spans="1:399" ht="28.2" x14ac:dyDescent="0.5">
      <c r="A22" s="10"/>
      <c r="B22" s="11"/>
      <c r="C22" s="10"/>
      <c r="D22" s="10"/>
      <c r="E22" s="10"/>
      <c r="F22" s="12"/>
      <c r="G22" s="10"/>
      <c r="H22" s="12"/>
      <c r="I22" s="1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3"/>
    </row>
  </sheetData>
  <mergeCells count="10">
    <mergeCell ref="AB1:EE1048576"/>
    <mergeCell ref="N2:Y2"/>
    <mergeCell ref="G1:H1"/>
    <mergeCell ref="K1:K2"/>
    <mergeCell ref="I1:I2"/>
    <mergeCell ref="A1:A2"/>
    <mergeCell ref="E1:F1"/>
    <mergeCell ref="J1:J2"/>
    <mergeCell ref="B1:B2"/>
    <mergeCell ref="C1:D1"/>
  </mergeCells>
  <pageMargins left="0.7" right="0.7" top="0.75" bottom="0.75" header="0.3" footer="0.3"/>
  <pageSetup paperSize="9" scale="22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2025-01-28T13:34:14Z</cp:lastPrinted>
  <dcterms:created xsi:type="dcterms:W3CDTF">2017-10-27T15:50:09Z</dcterms:created>
  <dcterms:modified xsi:type="dcterms:W3CDTF">2025-01-30T13:58:29Z</dcterms:modified>
</cp:coreProperties>
</file>