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5" i="1" l="1"/>
  <c r="E24" i="1"/>
  <c r="E22" i="1"/>
  <c r="E21" i="1"/>
  <c r="E20" i="1"/>
  <c r="E18" i="1"/>
  <c r="E17" i="1"/>
  <c r="E15" i="1"/>
  <c r="E14" i="1"/>
  <c r="E11" i="1"/>
  <c r="E9" i="1" l="1"/>
</calcChain>
</file>

<file path=xl/sharedStrings.xml><?xml version="1.0" encoding="utf-8"?>
<sst xmlns="http://schemas.openxmlformats.org/spreadsheetml/2006/main" count="24" uniqueCount="23">
  <si>
    <t>Назва суду</t>
  </si>
  <si>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</si>
  <si>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</si>
  <si>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</si>
  <si>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</si>
  <si>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</si>
  <si>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</si>
  <si>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</si>
  <si>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</si>
  <si>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</si>
  <si>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</si>
  <si>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</si>
  <si>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</si>
  <si>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</si>
  <si>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</si>
  <si>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</si>
  <si>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</si>
  <si>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</si>
  <si>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r>
      <t xml:space="preserve">Середній відсоток стимулюючих виплат </t>
    </r>
    <r>
      <rPr>
        <b/>
        <i/>
        <sz val="9"/>
        <color theme="1"/>
        <rFont val="Times New Roman"/>
        <family val="1"/>
        <charset val="204"/>
      </rPr>
      <t xml:space="preserve">за  звітний місяць </t>
    </r>
    <r>
      <rPr>
        <sz val="9"/>
        <color theme="1"/>
        <rFont val="Times New Roman"/>
        <family val="1"/>
        <charset val="204"/>
      </rPr>
      <t>2025 р.</t>
    </r>
  </si>
  <si>
    <r>
      <t xml:space="preserve">Середній розмір заробітної плати (грн) </t>
    </r>
    <r>
      <rPr>
        <b/>
        <i/>
        <sz val="9"/>
        <color theme="1"/>
        <rFont val="Times New Roman"/>
        <family val="1"/>
        <charset val="204"/>
      </rPr>
      <t>за звітний місяць</t>
    </r>
    <r>
      <rPr>
        <i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                    2025 р.</t>
    </r>
  </si>
  <si>
    <t>керівництво</t>
  </si>
  <si>
    <r>
      <t xml:space="preserve">Середній розмір заробітної плати та стимулюючих виплат </t>
    </r>
    <r>
      <rPr>
        <b/>
        <u/>
        <sz val="10"/>
        <color theme="1"/>
        <rFont val="Times New Roman"/>
        <family val="1"/>
        <charset val="204"/>
      </rPr>
      <t>за серпень 2025 року</t>
    </r>
    <r>
      <rPr>
        <b/>
        <sz val="10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0"/>
        <color theme="1"/>
        <rFont val="Times New Roman"/>
        <family val="1"/>
        <charset val="204"/>
      </rPr>
      <t xml:space="preserve"> 
місцевих загальних судів Полтавської області </t>
    </r>
    <r>
      <rPr>
        <b/>
        <sz val="10"/>
        <color theme="1"/>
        <rFont val="Times New Roman"/>
        <family val="1"/>
        <charset val="204"/>
      </rPr>
      <t>згідно з інформацією про фактичні видатки на оплату праці</t>
    </r>
    <r>
      <rPr>
        <b/>
        <u/>
        <sz val="10"/>
        <color theme="1"/>
        <rFont val="Times New Roman"/>
        <family val="1"/>
        <charset val="204"/>
      </rPr>
      <t xml:space="preserve"> </t>
    </r>
  </si>
  <si>
    <t>Фактична чисельність працівників, яким нараховано заробітну плату протягом    08.2025 р.  (одиниць)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</si>
</sst>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₴&quot;_-;\-* #,##0.00\ &quot;₴&quot;_-;_-* &quot;-&quot;??\ &quot;₴&quot;_-;_-@_-"/>
    <numFmt numFmtId="164" formatCode="#,##0.00\ &quot;₴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/>
      <protection hidden="1"/>
    </xf>
    <xf numFmtId="9" fontId="8" fillId="0" borderId="1" xfId="0" applyNumberFormat="1" applyFont="1" applyBorder="1" applyProtection="1">
      <protection hidden="1"/>
    </xf>
    <xf numFmtId="3" fontId="10" fillId="0" borderId="0" xfId="0" applyNumberFormat="1" applyFont="1" applyFill="1" applyAlignment="1" applyProtection="1">
      <alignment vertical="center" wrapText="1"/>
      <protection hidden="1"/>
    </xf>
    <xf numFmtId="0" fontId="10" fillId="0" borderId="1" xfId="0" applyFont="1" applyBorder="1" applyAlignment="1">
      <alignment vertical="center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4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8" fillId="2" borderId="1" xfId="0" applyNumberFormat="1" applyFont="1" applyFill="1" applyBorder="1" applyAlignment="1" applyProtection="1">
      <alignment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 wrapText="1"/>
      <protection hidden="1"/>
    </xf>
    <xf numFmtId="9" fontId="8" fillId="0" borderId="1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vertical="top"/>
    </xf>
    <xf numFmtId="0" fontId="10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 applyProtection="1">
      <alignment vertical="center" wrapText="1"/>
      <protection hidden="1"/>
    </xf>
    <xf numFmtId="4" fontId="8" fillId="0" borderId="2" xfId="0" applyNumberFormat="1" applyFont="1" applyBorder="1" applyAlignment="1" applyProtection="1">
      <alignment vertical="center" wrapText="1"/>
      <protection hidden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/>
    <xf numFmtId="44" fontId="12" fillId="0" borderId="0" xfId="0" applyNumberFormat="1" applyFont="1"/>
    <xf numFmtId="44" fontId="12" fillId="0" borderId="0" xfId="0" applyNumberFormat="1" applyFont="1" applyFill="1"/>
    <xf numFmtId="164" fontId="0" fillId="0" borderId="0" xfId="0" applyNumberFormat="1"/>
    <xf numFmtId="164" fontId="10" fillId="0" borderId="0" xfId="0" applyNumberFormat="1" applyFont="1" applyFill="1" applyAlignment="1" applyProtection="1">
      <alignment vertical="center" wrapText="1"/>
      <protection hidden="1"/>
    </xf>
    <xf numFmtId="164" fontId="2" fillId="3" borderId="0" xfId="0" applyNumberFormat="1" applyFont="1" applyFill="1" applyAlignment="1">
      <alignment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27"/>
  <sheetViews>
    <sheetView tabSelected="1" topLeftCell="A5" workbookViewId="0">
      <selection activeCell="E9" sqref="E9"/>
    </sheetView>
  </sheetViews>
  <sheetFormatPr defaultRowHeight="15" x14ac:dyDescent="0.25"/>
  <cols>
    <col min="2" max="2" width="9.140625" customWidth="1"/>
    <col min="3" max="3" width="48.42578125" customWidth="1"/>
    <col min="4" max="4" width="17.5703125" customWidth="1"/>
    <col min="5" max="5" width="16.85546875" customWidth="1"/>
    <col min="6" max="6" width="18.7109375" customWidth="1"/>
    <col min="7" max="7" width="25.28515625" hidden="1" customWidth="1"/>
    <col min="8" max="8" width="18.85546875" hidden="1" customWidth="1"/>
    <col min="9" max="9" width="17.42578125" customWidth="1"/>
    <col min="10" max="10" width="14.85546875" customWidth="1"/>
    <col min="11" max="11" width="12" customWidth="1"/>
    <col min="12" max="12" width="27.42578125" customWidth="1"/>
  </cols>
  <sheetData>
    <row r="5" spans="2:12" ht="48.75" customHeight="1" x14ac:dyDescent="0.25">
      <c r="B5" s="28" t="s">
        <v>21</v>
      </c>
      <c r="C5" s="28"/>
      <c r="D5" s="28"/>
      <c r="E5" s="28"/>
      <c r="F5" s="28"/>
      <c r="G5" s="1"/>
    </row>
    <row r="6" spans="2:12" x14ac:dyDescent="0.25">
      <c r="B6" s="29" t="s">
        <v>0</v>
      </c>
      <c r="C6" s="29" t="s">
        <v>1</v>
      </c>
      <c r="D6" s="29" t="s">
        <v>22</v>
      </c>
      <c r="E6" s="29" t="s">
        <v>19</v>
      </c>
      <c r="F6" s="30" t="s">
        <v>18</v>
      </c>
      <c r="G6" s="1"/>
    </row>
    <row r="7" spans="2:12" x14ac:dyDescent="0.25">
      <c r="B7" s="29"/>
      <c r="C7" s="29"/>
      <c r="D7" s="29"/>
      <c r="E7" s="29"/>
      <c r="F7" s="30"/>
      <c r="G7" s="1"/>
    </row>
    <row r="8" spans="2:12" ht="34.5" customHeight="1" x14ac:dyDescent="0.25">
      <c r="B8" s="29"/>
      <c r="C8" s="29"/>
      <c r="D8" s="29"/>
      <c r="E8" s="29"/>
      <c r="F8" s="30"/>
      <c r="G8" s="1"/>
    </row>
    <row r="9" spans="2:12" ht="21" customHeight="1" x14ac:dyDescent="0.25">
      <c r="B9" s="2"/>
      <c r="C9" s="2" t="s">
        <v>2</v>
      </c>
      <c r="D9" s="3">
        <v>698</v>
      </c>
      <c r="E9" s="4">
        <f>AVERAGE(E11,E14:E15,E18,E21:E22,E25)</f>
        <v>17937.751312621869</v>
      </c>
      <c r="F9" s="5">
        <v>0.3</v>
      </c>
    </row>
    <row r="10" spans="2:12" x14ac:dyDescent="0.25">
      <c r="B10" s="7"/>
      <c r="C10" s="20" t="s">
        <v>3</v>
      </c>
      <c r="D10" s="8"/>
      <c r="E10" s="9"/>
      <c r="F10" s="10"/>
      <c r="G10" s="6"/>
    </row>
    <row r="11" spans="2:12" ht="41.25" customHeight="1" x14ac:dyDescent="0.3">
      <c r="B11" s="7"/>
      <c r="C11" s="2" t="s">
        <v>4</v>
      </c>
      <c r="D11" s="3">
        <v>60</v>
      </c>
      <c r="E11" s="11">
        <f>G11/D11</f>
        <v>35890.434833333333</v>
      </c>
      <c r="F11" s="12">
        <v>0.3</v>
      </c>
      <c r="G11" s="24">
        <v>2153426.09</v>
      </c>
      <c r="H11" s="27" t="s">
        <v>20</v>
      </c>
      <c r="K11" s="21"/>
      <c r="L11" s="22"/>
    </row>
    <row r="12" spans="2:12" ht="61.5" customHeight="1" x14ac:dyDescent="0.3">
      <c r="B12" s="7"/>
      <c r="C12" s="2" t="s">
        <v>5</v>
      </c>
      <c r="D12" s="3"/>
      <c r="E12" s="11"/>
      <c r="F12" s="12"/>
      <c r="G12" s="25"/>
      <c r="K12" s="21"/>
      <c r="L12" s="22"/>
    </row>
    <row r="13" spans="2:12" ht="47.25" customHeight="1" x14ac:dyDescent="0.3">
      <c r="B13" s="13"/>
      <c r="C13" s="2" t="s">
        <v>6</v>
      </c>
      <c r="D13" s="3"/>
      <c r="E13" s="11"/>
      <c r="F13" s="12"/>
      <c r="G13" s="25"/>
      <c r="K13" s="21"/>
      <c r="L13" s="22"/>
    </row>
    <row r="14" spans="2:12" ht="34.5" customHeight="1" x14ac:dyDescent="0.3">
      <c r="B14" s="7"/>
      <c r="C14" s="2" t="s">
        <v>7</v>
      </c>
      <c r="D14" s="3">
        <v>49</v>
      </c>
      <c r="E14" s="11">
        <f t="shared" ref="E14:E15" si="0">G14/D14</f>
        <v>15427.63</v>
      </c>
      <c r="F14" s="12">
        <v>0.3</v>
      </c>
      <c r="G14" s="25">
        <v>755953.87</v>
      </c>
      <c r="H14">
        <v>14</v>
      </c>
      <c r="K14" s="21"/>
      <c r="L14" s="22"/>
    </row>
    <row r="15" spans="2:12" ht="49.5" customHeight="1" x14ac:dyDescent="0.3">
      <c r="B15" s="7"/>
      <c r="C15" s="2" t="s">
        <v>8</v>
      </c>
      <c r="D15" s="3">
        <v>233</v>
      </c>
      <c r="E15" s="11">
        <f t="shared" si="0"/>
        <v>16428.522875536481</v>
      </c>
      <c r="F15" s="12">
        <v>0.3</v>
      </c>
      <c r="G15" s="25">
        <v>3827845.83</v>
      </c>
      <c r="H15">
        <v>15</v>
      </c>
      <c r="K15" s="21"/>
      <c r="L15" s="22"/>
    </row>
    <row r="16" spans="2:12" ht="18.75" x14ac:dyDescent="0.3">
      <c r="B16" s="7"/>
      <c r="C16" s="20" t="s">
        <v>9</v>
      </c>
      <c r="D16" s="8"/>
      <c r="E16" s="9"/>
      <c r="F16" s="10"/>
      <c r="G16" s="25"/>
      <c r="K16" s="21"/>
      <c r="L16" s="22"/>
    </row>
    <row r="17" spans="2:12" ht="27.75" customHeight="1" x14ac:dyDescent="0.3">
      <c r="B17" s="7"/>
      <c r="C17" s="2" t="s">
        <v>10</v>
      </c>
      <c r="D17" s="3">
        <v>177</v>
      </c>
      <c r="E17" s="11">
        <f>G17/D17</f>
        <v>17073.227062146892</v>
      </c>
      <c r="F17" s="12">
        <v>0.3</v>
      </c>
      <c r="G17" s="25">
        <v>3021961.19</v>
      </c>
      <c r="H17">
        <v>17</v>
      </c>
      <c r="K17" s="21"/>
      <c r="L17" s="22"/>
    </row>
    <row r="18" spans="2:12" ht="30.75" customHeight="1" x14ac:dyDescent="0.3">
      <c r="B18" s="7"/>
      <c r="C18" s="2" t="s">
        <v>11</v>
      </c>
      <c r="D18" s="3">
        <v>107</v>
      </c>
      <c r="E18" s="11">
        <f>G18/D18</f>
        <v>13800.822897196262</v>
      </c>
      <c r="F18" s="12">
        <v>0.3</v>
      </c>
      <c r="G18" s="25">
        <v>1476688.05</v>
      </c>
      <c r="H18">
        <v>18</v>
      </c>
      <c r="K18" s="21"/>
      <c r="L18" s="22"/>
    </row>
    <row r="19" spans="2:12" ht="18.75" x14ac:dyDescent="0.3">
      <c r="B19" s="7"/>
      <c r="C19" s="20" t="s">
        <v>9</v>
      </c>
      <c r="D19" s="8"/>
      <c r="E19" s="9"/>
      <c r="F19" s="10"/>
      <c r="G19" s="25"/>
      <c r="K19" s="21"/>
      <c r="L19" s="22"/>
    </row>
    <row r="20" spans="2:12" ht="26.25" customHeight="1" x14ac:dyDescent="0.3">
      <c r="B20" s="7"/>
      <c r="C20" s="2" t="s">
        <v>12</v>
      </c>
      <c r="D20" s="3">
        <v>18</v>
      </c>
      <c r="E20" s="11">
        <f>G20/D20</f>
        <v>13483.061111111112</v>
      </c>
      <c r="F20" s="12">
        <v>0.3</v>
      </c>
      <c r="G20" s="25">
        <v>242695.1</v>
      </c>
      <c r="H20">
        <v>20</v>
      </c>
      <c r="K20" s="21"/>
      <c r="L20" s="22"/>
    </row>
    <row r="21" spans="2:12" ht="28.5" x14ac:dyDescent="0.3">
      <c r="B21" s="7"/>
      <c r="C21" s="2" t="s">
        <v>13</v>
      </c>
      <c r="D21" s="3">
        <v>39</v>
      </c>
      <c r="E21" s="11">
        <f t="shared" ref="E21:E22" si="1">G21/D21</f>
        <v>9618.4356410256405</v>
      </c>
      <c r="F21" s="12">
        <v>0.3</v>
      </c>
      <c r="G21" s="25">
        <v>375118.99</v>
      </c>
      <c r="H21">
        <v>21</v>
      </c>
      <c r="K21" s="21"/>
      <c r="L21" s="22"/>
    </row>
    <row r="22" spans="2:12" ht="24" customHeight="1" x14ac:dyDescent="0.3">
      <c r="B22" s="7"/>
      <c r="C22" s="2" t="s">
        <v>14</v>
      </c>
      <c r="D22" s="3">
        <v>169</v>
      </c>
      <c r="E22" s="11">
        <f t="shared" si="1"/>
        <v>23324.009526627218</v>
      </c>
      <c r="F22" s="12">
        <v>0.3</v>
      </c>
      <c r="G22" s="25">
        <v>3941757.61</v>
      </c>
      <c r="H22">
        <v>22</v>
      </c>
      <c r="K22" s="21"/>
      <c r="L22" s="23"/>
    </row>
    <row r="23" spans="2:12" ht="18.75" x14ac:dyDescent="0.3">
      <c r="B23" s="7"/>
      <c r="C23" s="20" t="s">
        <v>15</v>
      </c>
      <c r="D23" s="8"/>
      <c r="E23" s="9"/>
      <c r="F23" s="10"/>
      <c r="G23" s="25"/>
      <c r="K23" s="21"/>
      <c r="L23" s="21"/>
    </row>
    <row r="24" spans="2:12" ht="21" customHeight="1" x14ac:dyDescent="0.3">
      <c r="B24" s="7"/>
      <c r="C24" s="2" t="s">
        <v>16</v>
      </c>
      <c r="D24" s="3">
        <v>169</v>
      </c>
      <c r="E24" s="11">
        <f>G24/D24</f>
        <v>23324.009526627218</v>
      </c>
      <c r="F24" s="12">
        <v>0.3</v>
      </c>
      <c r="G24" s="25">
        <v>3941757.61</v>
      </c>
      <c r="H24">
        <v>24</v>
      </c>
      <c r="K24" s="21"/>
      <c r="L24" s="21"/>
    </row>
    <row r="25" spans="2:12" ht="21.75" customHeight="1" x14ac:dyDescent="0.25">
      <c r="B25" s="7"/>
      <c r="C25" s="2" t="s">
        <v>17</v>
      </c>
      <c r="D25" s="3">
        <v>41</v>
      </c>
      <c r="E25" s="11">
        <f>G25/D25</f>
        <v>11074.403414634146</v>
      </c>
      <c r="F25" s="12">
        <v>0.3</v>
      </c>
      <c r="G25" s="25">
        <v>454050.54</v>
      </c>
      <c r="H25">
        <v>25</v>
      </c>
    </row>
    <row r="26" spans="2:12" x14ac:dyDescent="0.25">
      <c r="B26" s="14"/>
      <c r="C26" s="15"/>
      <c r="D26" s="16"/>
      <c r="E26" s="17"/>
      <c r="F26" s="16"/>
      <c r="G26" s="26">
        <f>SUM(G11:G25)</f>
        <v>20191254.879999999</v>
      </c>
    </row>
    <row r="27" spans="2:12" x14ac:dyDescent="0.25">
      <c r="B27" s="18"/>
      <c r="C27" s="19"/>
      <c r="D27" s="19"/>
      <c r="E27" s="19"/>
      <c r="F27" s="19"/>
    </row>
  </sheetData>
  <sheetProtection sheet="1" objects="1" scenarios="1"/>
  <mergeCells count="6">
    <mergeCell ref="B5:F5"/>
    <mergeCell ref="B6:B8"/>
    <mergeCell ref="C6:C8"/>
    <mergeCell ref="D6:D8"/>
    <mergeCell ref="E6:E8"/>
    <mergeCell ref="F6:F8"/>
  </mergeCells>
  <pageMargins left="0.25" right="0.25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2025-08-29T08:26:24Z</dcterms:modified>
</cp:coreProperties>
</file>