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sheetId="1" r:id="rId1"/>
    <sheet name="розділ 1" sheetId="2" r:id="rId2"/>
    <sheet name="розділ 2" sheetId="3" r:id="rId3"/>
  </sheets>
  <calcPr calcId="144525"/>
</workbook>
</file>

<file path=xl/calcChain.xml><?xml version="1.0" encoding="utf-8"?>
<calcChain xmlns="http://schemas.openxmlformats.org/spreadsheetml/2006/main">
  <c r="C6" i="2" l="1"/>
  <c r="C28" i="2"/>
  <c r="C39" i="2"/>
  <c r="C56" i="2" s="1"/>
  <c r="C40" i="2"/>
  <c r="C50" i="2"/>
  <c r="D6" i="2"/>
  <c r="D56" i="2" s="1"/>
  <c r="D28" i="2"/>
  <c r="D40" i="2"/>
  <c r="D39" i="2" s="1"/>
  <c r="D50" i="2"/>
  <c r="E6" i="2"/>
  <c r="E28" i="2"/>
  <c r="E39" i="2"/>
  <c r="E56" i="2" s="1"/>
  <c r="E40" i="2"/>
  <c r="E50" i="2"/>
  <c r="F6" i="2"/>
  <c r="F28" i="2"/>
  <c r="F40" i="2"/>
  <c r="F39" i="2" s="1"/>
  <c r="F50" i="2"/>
  <c r="G6" i="2"/>
  <c r="G28" i="2"/>
  <c r="G39" i="2"/>
  <c r="G56" i="2" s="1"/>
  <c r="G40" i="2"/>
  <c r="G50" i="2"/>
  <c r="H6" i="2"/>
  <c r="H28" i="2"/>
  <c r="H40" i="2"/>
  <c r="H39" i="2" s="1"/>
  <c r="H50" i="2"/>
  <c r="I6" i="2"/>
  <c r="I28" i="2"/>
  <c r="I39" i="2"/>
  <c r="I56" i="2" s="1"/>
  <c r="I40" i="2"/>
  <c r="I50" i="2"/>
  <c r="J6" i="2"/>
  <c r="J56" i="2" s="1"/>
  <c r="J28" i="2"/>
  <c r="J40" i="2"/>
  <c r="J39" i="2" s="1"/>
  <c r="J50" i="2"/>
  <c r="K6" i="2"/>
  <c r="K28" i="2"/>
  <c r="K39" i="2"/>
  <c r="K56" i="2" s="1"/>
  <c r="K40" i="2"/>
  <c r="K50" i="2"/>
  <c r="L6" i="2"/>
  <c r="L56" i="2" s="1"/>
  <c r="L28" i="2"/>
  <c r="L40" i="2"/>
  <c r="L39" i="2" s="1"/>
  <c r="L50" i="2"/>
  <c r="F5" i="3"/>
  <c r="G5" i="3"/>
  <c r="H56" i="2" l="1"/>
  <c r="F56" i="2"/>
</calcChain>
</file>

<file path=xl/sharedStrings.xml><?xml version="1.0" encoding="utf-8"?>
<sst xmlns="http://schemas.openxmlformats.org/spreadsheetml/2006/main" count="187" uniqueCount="164">
  <si>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</si>
  <si>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</si>
  <si>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</si>
  <si>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</si>
  <si>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</si>
  <si>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</si>
  <si>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</si>
  <si>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</si>
  <si>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</si>
  <si>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</si>
  <si>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</si>
  <si>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</si>
  <si>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</si>
  <si>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</si>
  <si>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</si>
  <si>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</si>
  <si>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</si>
  <si>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</si>
  <si>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</si>
  <si>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</si>
  <si>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</si>
  <si>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</si>
  <si>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</si>
  <si>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</si>
  <si>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</si>
  <si>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Миру</t>
  </si>
  <si>
    <t>(поштовий індекс, область /АР Крим, район, населений пункт, вулиця /провулок, площа тощо)</t>
  </si>
  <si>
    <t>(№ будинку /корпусу, № квартири /офісу)</t>
  </si>
  <si>
    <t>2024 рік</t>
  </si>
  <si>
    <t>Кілійський районний суд Одеської області</t>
  </si>
  <si>
    <t>68300, Одеська область,м. Кілія</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</si>
  <si>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</si>
  <si>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</si>
  <si>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</si>
  <si>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</si>
  <si>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</si>
  <si>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</si>
  <si>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</si>
  <si>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</si>
  <si>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</si>
  <si>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 (зі змінами)</t>
  </si>
  <si>
    <t>(у редакції наказу Державної судової адміністрації України від 12.09.2023 № 429)</t>
  </si>
  <si>
    <t>Форма № 10</t>
  </si>
  <si>
    <t xml:space="preserve">(річна) </t>
  </si>
  <si>
    <t>ЗАТВЕРДЖЕНО</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</si>
  <si>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</si>
  <si>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</si>
  <si>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</si>
  <si>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</si>
  <si>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</si>
  <si>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усього (сума рядків 2, 5, 8-10, 13, 14, 15, 16, 19, 20):</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</si>
  <si>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</si>
  <si>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</si>
  <si>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</si>
  <si>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</si>
  <si>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</si>
  <si>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</si>
  <si>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</si>
  <si>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</si>
  <si>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заяви про видачу судового наказу</t>
  </si>
  <si>
    <t>заяви про скасування судового наказу</t>
  </si>
  <si>
    <t>заяви про скасування тимчасового обмеження фізичної особи у праві виїзду за межі України</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</si>
  <si>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</si>
  <si>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</si>
  <si>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</si>
  <si>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</si>
  <si>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</si>
  <si>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усього (сума рядків 24-33):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</si>
  <si>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</si>
  <si>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</si>
  <si>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</si>
  <si>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</si>
  <si>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</si>
  <si>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усього (сума рядків 35, 42-44):</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</si>
  <si>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</si>
  <si>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</si>
  <si>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</si>
  <si>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</si>
  <si>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</si>
  <si>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</si>
  <si>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</si>
  <si>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</si>
  <si>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усього (сума рядків 46-49):</t>
  </si>
  <si>
    <t>за повторну видачу копії судового рішення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</si>
  <si>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</si>
  <si>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</si>
  <si>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t>
  </si>
  <si>
    <t>УСЬОГО (сума рядків 1, 23, 34, 45, 50)</t>
  </si>
  <si>
    <t>з них, подано в електронній формі</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</si>
  <si>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</si>
  <si>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</si>
  <si>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</si>
  <si>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</si>
  <si>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</si>
  <si>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</si>
  <si>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</si>
  <si>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</si>
  <si>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</si>
  <si>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</si>
  <si>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Розділ 2. Пільги щодо сплати судового збору</t>
  </si>
  <si>
    <t xml:space="preserve">Подано позивачами (особами) заяву (скаргу) </t>
  </si>
  <si>
    <t>УСЬОГО, у тому числі:</t>
  </si>
  <si>
    <t xml:space="preserve">позивачі - у справах про стягнення заробітної плати та поновлення на роботі </t>
  </si>
  <si>
    <t>позивачі - у справах про відшкодування шкоди, заподіяної каліцтвом або іншим ушкодженням здоров'я, а також смертю фізичної особи</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</si>
  <si>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</si>
  <si>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</si>
  <si>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</si>
  <si>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</si>
  <si>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особи з інвалідністю I та II груп, законні представники дітей з інвалідністю і недієздатних осіб з інвалідністю</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</si>
  <si>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</si>
  <si>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</si>
  <si>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</si>
  <si>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постраждалі учасники Революції Гідності,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</si>
  <si>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</si>
  <si>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</si>
  <si>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</si>
  <si>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</si>
  <si>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</si>
  <si>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</si>
  <si>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</si>
  <si>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</si>
  <si>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</si>
  <si>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Інші пільги</t>
  </si>
  <si>
    <t>Керівник:</t>
  </si>
  <si>
    <t xml:space="preserve"> Виконавець:</t>
  </si>
  <si>
    <t>Телефон:</t>
  </si>
  <si>
    <t>Факс:</t>
  </si>
  <si>
    <t>Адреса електронної пошти:</t>
  </si>
  <si>
    <t xml:space="preserve">(підпис)    </t>
  </si>
  <si>
    <t>0633233259 (0973920523)</t>
  </si>
  <si>
    <t>inbox@kl.od.court.gov.ua</t>
  </si>
  <si>
    <t>Пункти частини першої статті 5 ЗУ "Про судовий збір"</t>
  </si>
  <si>
    <t>1</t>
  </si>
  <si>
    <t>2</t>
  </si>
  <si>
    <t>3</t>
  </si>
  <si>
    <t>4</t>
  </si>
  <si>
    <t>5</t>
  </si>
  <si>
    <t>6</t>
  </si>
  <si>
    <t>7</t>
  </si>
  <si>
    <t>8</t>
  </si>
  <si>
    <t>9</t>
  </si>
  <si>
    <t>10</t>
  </si>
  <si>
    <t>11</t>
  </si>
  <si>
    <t>12</t>
  </si>
  <si>
    <t>13</t>
  </si>
  <si>
    <t>14</t>
  </si>
  <si>
    <t>15</t>
  </si>
  <si>
    <t>151</t>
  </si>
  <si>
    <t>16</t>
  </si>
  <si>
    <t>17</t>
  </si>
  <si>
    <t>20</t>
  </si>
  <si>
    <t>21</t>
  </si>
  <si>
    <t>22</t>
  </si>
  <si>
    <t>23</t>
  </si>
  <si>
    <t>24</t>
  </si>
  <si>
    <t>25</t>
  </si>
  <si>
    <t>26</t>
  </si>
  <si>
    <t>27</t>
  </si>
  <si>
    <t>28</t>
  </si>
  <si>
    <t>Х</t>
  </si>
  <si>
    <t>М.В. Балан</t>
  </si>
  <si>
    <t xml:space="preserve">(ПІБ)    </t>
  </si>
  <si>
    <t>Г.В. Кіряніна</t>
  </si>
  <si>
    <t>8 січня 2025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</si>
</sst>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sz val="10"/>
      <name val="Arial"/>
      <charset val="204"/>
    </font>
    <font>
      <b/>
      <sz val="14"/>
      <name val="Times New Roman"/>
      <charset val="204"/>
    </font>
    <font>
      <b/>
      <sz val="10"/>
      <name val="Times New Roman"/>
      <charset val="204"/>
    </font>
    <font>
      <i/>
      <sz val="10"/>
      <name val="Times New Roman"/>
      <charset val="204"/>
    </font>
    <font>
      <sz val="9"/>
      <name val="Times New Roman"/>
      <charset val="204"/>
    </font>
    <font>
      <sz val="10"/>
      <name val="Times New Roman"/>
      <charset val="204"/>
    </font>
    <font>
      <i/>
      <sz val="8"/>
      <name val="Times New Roman"/>
      <charset val="204"/>
    </font>
    <font>
      <b/>
      <sz val="12"/>
      <name val="Times New Roman"/>
      <charset val="204"/>
    </font>
    <font>
      <b/>
      <sz val="9"/>
      <name val="Times New Roman"/>
      <charset val="204"/>
    </font>
    <font>
      <b/>
      <sz val="11"/>
      <name val="Times New Roman"/>
      <charset val="204"/>
    </font>
    <font>
      <b/>
      <sz val="10"/>
      <color indexed="8"/>
      <name val="Times New Roman"/>
      <charset val="204"/>
    </font>
    <font>
      <i/>
      <sz val="10"/>
      <color indexed="8"/>
      <name val="Times New Roman"/>
      <charset val="204"/>
    </font>
    <font>
      <sz val="10"/>
      <color indexed="8"/>
      <name val="Times New Roman"/>
      <charset val="204"/>
    </font>
    <font>
      <b/>
      <sz val="12"/>
      <color indexed="8"/>
      <name val="Times New Roman"/>
      <charset val="204"/>
    </font>
    <font>
      <sz val="12"/>
      <color indexed="8"/>
      <name val="Times New Roman"/>
      <charset val="204"/>
    </font>
    <font>
      <sz val="12"/>
      <name val="Times New Roman"/>
      <charset val="204"/>
    </font>
    <font>
      <sz val="8"/>
      <name val="Times New Roman"/>
      <charset val="204"/>
    </font>
    <font>
      <sz val="11"/>
      <name val="Times New Roman"/>
      <charset val="204"/>
    </font>
    <font>
      <sz val="10"/>
      <name val="Arial"/>
    </font>
    <font>
      <sz val="11"/>
      <name val="Arial"/>
      <charset val="204"/>
    </font>
    <font>
      <i/>
      <sz val="10"/>
      <name val="Times New Roman"/>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2">
    <xf numFmtId="0" fontId="1" fillId="0" borderId="0" xfId="0" applyFont="1"/>
    <xf numFmtId="0" fontId="2" fillId="0" borderId="1" xfId="0" applyNumberFormat="1" applyFont="1" applyFill="1" applyBorder="1" applyAlignment="1" applyProtection="1"/>
    <xf numFmtId="0" fontId="1" fillId="0" borderId="1" xfId="0" applyNumberFormat="1" applyFont="1" applyFill="1" applyBorder="1" applyAlignment="1" applyProtection="1"/>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4" fillId="0" borderId="3" xfId="0" applyNumberFormat="1" applyFont="1" applyFill="1" applyBorder="1" applyAlignment="1" applyProtection="1">
      <alignment horizontal="center"/>
    </xf>
    <xf numFmtId="0" fontId="5" fillId="0" borderId="4" xfId="0" applyNumberFormat="1" applyFont="1" applyFill="1" applyBorder="1" applyAlignment="1" applyProtection="1"/>
    <xf numFmtId="0" fontId="6" fillId="0" borderId="5" xfId="0" applyNumberFormat="1" applyFont="1" applyFill="1" applyBorder="1" applyAlignment="1" applyProtection="1">
      <alignment horizontal="left" wrapText="1"/>
    </xf>
    <xf numFmtId="0" fontId="6" fillId="0" borderId="5" xfId="0" applyNumberFormat="1" applyFont="1" applyFill="1" applyBorder="1" applyAlignment="1" applyProtection="1">
      <alignment horizontal="left" wrapText="1"/>
    </xf>
    <xf numFmtId="0" fontId="2" fillId="0" borderId="5" xfId="0" applyNumberFormat="1" applyFont="1" applyFill="1" applyBorder="1" applyAlignment="1" applyProtection="1"/>
    <xf numFmtId="0" fontId="6" fillId="0" borderId="5" xfId="0" applyNumberFormat="1" applyFont="1" applyFill="1" applyBorder="1" applyAlignment="1" applyProtection="1">
      <alignment horizontal="left"/>
    </xf>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wrapText="1"/>
    </xf>
    <xf numFmtId="0" fontId="2" fillId="0" borderId="7" xfId="0" applyNumberFormat="1" applyFont="1" applyFill="1" applyBorder="1" applyAlignment="1" applyProtection="1"/>
    <xf numFmtId="0" fontId="2" fillId="0" borderId="0" xfId="0" applyNumberFormat="1" applyFont="1" applyFill="1" applyBorder="1" applyAlignment="1" applyProtection="1"/>
    <xf numFmtId="0" fontId="4" fillId="0" borderId="4" xfId="0" applyNumberFormat="1" applyFont="1" applyFill="1" applyBorder="1" applyAlignment="1" applyProtection="1"/>
    <xf numFmtId="0" fontId="7"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xf>
    <xf numFmtId="0" fontId="2" fillId="0" borderId="6" xfId="0" applyNumberFormat="1" applyFont="1" applyFill="1" applyBorder="1" applyAlignment="1" applyProtection="1"/>
    <xf numFmtId="0" fontId="4" fillId="0" borderId="8" xfId="0" applyNumberFormat="1" applyFont="1" applyFill="1" applyBorder="1" applyAlignment="1" applyProtection="1">
      <alignment horizontal="center"/>
    </xf>
    <xf numFmtId="0" fontId="5" fillId="0" borderId="7"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xf>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wrapText="1"/>
    </xf>
    <xf numFmtId="0" fontId="4" fillId="0" borderId="7" xfId="0" applyNumberFormat="1" applyFont="1" applyFill="1" applyBorder="1" applyAlignment="1" applyProtection="1"/>
    <xf numFmtId="0" fontId="2"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2" xfId="0" applyNumberFormat="1" applyFont="1" applyFill="1" applyBorder="1" applyAlignment="1" applyProtection="1">
      <alignment horizontal="left" vertical="center"/>
    </xf>
    <xf numFmtId="0" fontId="8" fillId="0" borderId="7"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vertical="center"/>
    </xf>
    <xf numFmtId="0" fontId="1" fillId="0" borderId="7" xfId="0" applyNumberFormat="1" applyFont="1" applyFill="1" applyBorder="1" applyAlignment="1" applyProtection="1"/>
    <xf numFmtId="0" fontId="4" fillId="0" borderId="9" xfId="0" applyNumberFormat="1" applyFont="1" applyFill="1" applyBorder="1" applyAlignment="1" applyProtection="1">
      <alignment horizontal="center"/>
    </xf>
    <xf numFmtId="0" fontId="2" fillId="0" borderId="10"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xf>
    <xf numFmtId="0" fontId="6" fillId="0" borderId="11" xfId="0" applyNumberFormat="1" applyFont="1" applyFill="1" applyBorder="1" applyAlignment="1" applyProtection="1">
      <alignment horizontal="left" wrapText="1"/>
    </xf>
    <xf numFmtId="0" fontId="7" fillId="0" borderId="2"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4" fillId="0" borderId="12" xfId="0" applyNumberFormat="1" applyFont="1" applyFill="1" applyBorder="1" applyAlignment="1" applyProtection="1">
      <alignment horizontal="center"/>
    </xf>
    <xf numFmtId="0" fontId="2" fillId="0" borderId="13" xfId="0" applyNumberFormat="1" applyFont="1" applyFill="1" applyBorder="1" applyAlignment="1" applyProtection="1"/>
    <xf numFmtId="0" fontId="6" fillId="0" borderId="14" xfId="0" applyNumberFormat="1" applyFont="1" applyFill="1" applyBorder="1" applyAlignment="1" applyProtection="1">
      <alignment horizontal="left" wrapText="1"/>
    </xf>
    <xf numFmtId="0" fontId="6" fillId="0" borderId="14" xfId="0" applyNumberFormat="1" applyFont="1" applyFill="1" applyBorder="1" applyAlignment="1" applyProtection="1">
      <alignment horizontal="center" wrapText="1"/>
    </xf>
    <xf numFmtId="0" fontId="2" fillId="0" borderId="14" xfId="0" applyNumberFormat="1" applyFont="1" applyFill="1" applyBorder="1" applyAlignment="1" applyProtection="1"/>
    <xf numFmtId="0" fontId="6" fillId="0" borderId="14" xfId="0" applyNumberFormat="1" applyFont="1" applyFill="1" applyBorder="1" applyAlignment="1" applyProtection="1"/>
    <xf numFmtId="0" fontId="6" fillId="0" borderId="14" xfId="0" applyNumberFormat="1" applyFont="1" applyFill="1" applyBorder="1" applyAlignment="1" applyProtection="1">
      <alignment wrapText="1"/>
    </xf>
    <xf numFmtId="0" fontId="6" fillId="0" borderId="15" xfId="0" applyNumberFormat="1" applyFont="1" applyFill="1" applyBorder="1" applyAlignment="1" applyProtection="1">
      <alignment wrapText="1"/>
    </xf>
    <xf numFmtId="0" fontId="1" fillId="0" borderId="5" xfId="0" applyNumberFormat="1" applyFont="1" applyFill="1" applyBorder="1" applyAlignment="1" applyProtection="1"/>
    <xf numFmtId="0" fontId="7"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left" vertical="center"/>
    </xf>
    <xf numFmtId="0" fontId="8" fillId="0" borderId="10" xfId="0" applyNumberFormat="1" applyFont="1" applyFill="1" applyBorder="1" applyAlignment="1" applyProtection="1">
      <alignment horizontal="center"/>
    </xf>
    <xf numFmtId="0" fontId="2" fillId="0" borderId="11" xfId="0" applyNumberFormat="1" applyFont="1" applyFill="1" applyBorder="1" applyAlignment="1" applyProtection="1"/>
    <xf numFmtId="0" fontId="9" fillId="0" borderId="2" xfId="0" applyNumberFormat="1" applyFont="1" applyFill="1" applyBorder="1" applyAlignment="1" applyProtection="1"/>
    <xf numFmtId="0" fontId="10" fillId="0" borderId="12"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left"/>
    </xf>
    <xf numFmtId="0" fontId="11" fillId="0" borderId="12"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14" fillId="0" borderId="12"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0" fontId="15" fillId="0" borderId="13"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3" fontId="7" fillId="0" borderId="12" xfId="0" applyNumberFormat="1" applyFont="1" applyFill="1" applyBorder="1" applyAlignment="1" applyProtection="1">
      <alignment horizontal="right" vertical="center" wrapText="1"/>
    </xf>
    <xf numFmtId="3" fontId="4" fillId="0" borderId="12" xfId="0" applyNumberFormat="1" applyFont="1" applyFill="1" applyBorder="1" applyAlignment="1" applyProtection="1">
      <alignment horizontal="right" vertical="center" wrapText="1"/>
    </xf>
    <xf numFmtId="0" fontId="6" fillId="0" borderId="7" xfId="0" applyNumberFormat="1" applyFont="1" applyFill="1" applyBorder="1" applyAlignment="1" applyProtection="1"/>
    <xf numFmtId="1" fontId="9" fillId="0" borderId="2" xfId="0" applyNumberFormat="1" applyFont="1" applyFill="1" applyBorder="1" applyAlignment="1" applyProtection="1"/>
    <xf numFmtId="1" fontId="15" fillId="0" borderId="13" xfId="0" applyNumberFormat="1" applyFont="1" applyFill="1" applyBorder="1" applyAlignment="1" applyProtection="1">
      <alignment horizontal="center" vertical="center" wrapText="1"/>
    </xf>
    <xf numFmtId="1" fontId="15" fillId="0" borderId="14" xfId="0" applyNumberFormat="1" applyFont="1" applyFill="1" applyBorder="1" applyAlignment="1" applyProtection="1">
      <alignment horizontal="center" vertical="center" wrapText="1"/>
    </xf>
    <xf numFmtId="1" fontId="15" fillId="0" borderId="15" xfId="0" applyNumberFormat="1" applyFont="1" applyFill="1" applyBorder="1" applyAlignment="1" applyProtection="1">
      <alignment horizontal="center" vertical="center" wrapText="1"/>
    </xf>
    <xf numFmtId="1" fontId="6" fillId="0" borderId="7" xfId="0" applyNumberFormat="1" applyFont="1" applyFill="1" applyBorder="1" applyAlignment="1" applyProtection="1"/>
    <xf numFmtId="1" fontId="6" fillId="0" borderId="0" xfId="0" applyNumberFormat="1" applyFont="1" applyFill="1" applyBorder="1" applyAlignment="1" applyProtection="1"/>
    <xf numFmtId="1" fontId="15" fillId="0" borderId="3" xfId="0" applyNumberFormat="1" applyFont="1" applyFill="1" applyBorder="1" applyAlignment="1" applyProtection="1">
      <alignment horizontal="center" vertical="center" wrapText="1"/>
    </xf>
    <xf numFmtId="1" fontId="16" fillId="0" borderId="13" xfId="0" applyNumberFormat="1" applyFont="1" applyFill="1" applyBorder="1" applyAlignment="1" applyProtection="1">
      <alignment horizontal="center" vertical="center" wrapText="1"/>
    </xf>
    <xf numFmtId="1" fontId="16" fillId="0" borderId="15" xfId="0" applyNumberFormat="1" applyFont="1" applyFill="1" applyBorder="1" applyAlignment="1" applyProtection="1">
      <alignment horizontal="center" vertical="center" wrapText="1"/>
    </xf>
    <xf numFmtId="1" fontId="15" fillId="0" borderId="9"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15" fillId="0" borderId="3"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4" fillId="0" borderId="12"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xf numFmtId="49" fontId="7" fillId="0"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right" wrapText="1"/>
    </xf>
    <xf numFmtId="0" fontId="17"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wrapText="1"/>
    </xf>
    <xf numFmtId="0"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horizontal="right" wrapText="1"/>
    </xf>
    <xf numFmtId="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xf>
    <xf numFmtId="0" fontId="2" fillId="0" borderId="0" xfId="0" applyNumberFormat="1" applyFont="1" applyFill="1" applyBorder="1" applyAlignment="1" applyProtection="1">
      <alignment wrapText="1"/>
    </xf>
    <xf numFmtId="0" fontId="4" fillId="0" borderId="8"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top"/>
    </xf>
    <xf numFmtId="0" fontId="7" fillId="0" borderId="0"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left" vertical="center" wrapText="1"/>
    </xf>
    <xf numFmtId="49" fontId="19"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xf numFmtId="0" fontId="4" fillId="0" borderId="9"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left" vertical="center" wrapText="1"/>
    </xf>
    <xf numFmtId="49" fontId="9" fillId="0" borderId="0" xfId="0" applyNumberFormat="1" applyFont="1" applyFill="1" applyBorder="1" applyAlignment="1" applyProtection="1">
      <alignment wrapText="1"/>
    </xf>
    <xf numFmtId="0" fontId="21" fillId="0" borderId="0" xfId="0" applyNumberFormat="1" applyFont="1" applyFill="1" applyBorder="1" applyAlignment="1" applyProtection="1">
      <alignment wrapText="1"/>
    </xf>
    <xf numFmtId="49" fontId="11" fillId="0" borderId="0" xfId="0" applyNumberFormat="1" applyFont="1" applyFill="1" applyBorder="1" applyAlignment="1" applyProtection="1">
      <alignment wrapText="1"/>
    </xf>
    <xf numFmtId="49" fontId="4" fillId="0" borderId="1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left" wrapText="1"/>
    </xf>
    <xf numFmtId="49" fontId="11" fillId="0" borderId="2" xfId="0" applyNumberFormat="1" applyFont="1" applyFill="1" applyBorder="1" applyAlignment="1" applyProtection="1">
      <alignment horizontal="left" wrapText="1"/>
    </xf>
    <xf numFmtId="49"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vertical="center" wrapText="1"/>
    </xf>
    <xf numFmtId="49" fontId="9"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horizontal="left"/>
    </xf>
    <xf numFmtId="0" fontId="19" fillId="0" borderId="2" xfId="0" applyNumberFormat="1" applyFont="1" applyFill="1" applyBorder="1" applyAlignment="1" applyProtection="1">
      <alignment horizontal="center" vertical="top" wrapText="1"/>
    </xf>
    <xf numFmtId="0" fontId="22" fillId="0" borderId="0" xfId="0" applyNumberFormat="1" applyFont="1" applyFill="1" applyBorder="1" applyAlignment="1" applyProtection="1"/>
    <xf numFmtId="0" fontId="22" fillId="0" borderId="0" xfId="0" applyNumberFormat="1" applyFont="1" applyFill="1" applyBorder="1" applyAlignment="1" applyProtection="1">
      <alignment horizontal="left"/>
    </xf>
    <xf numFmtId="0" fontId="9" fillId="0" borderId="0" xfId="0" applyNumberFormat="1" applyFont="1" applyFill="1" applyBorder="1" applyAlignment="1" applyProtection="1"/>
    <xf numFmtId="0" fontId="21"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49" fontId="2" fillId="0" borderId="0" xfId="0" applyNumberFormat="1" applyFont="1" applyFill="1" applyBorder="1" applyAlignment="1" applyProtection="1"/>
    <xf numFmtId="49" fontId="7" fillId="0" borderId="0" xfId="0" applyNumberFormat="1" applyFont="1" applyFill="1" applyBorder="1" applyAlignment="1" applyProtection="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 min="9" max="256" width="11.42578125" customWidth="1"/>
  </cols>
  <sheetData>
    <row r="1" spans="1:8" ht="12.75" customHeight="1" x14ac:dyDescent="0.2">
      <c r="E1" s="44" t="s">
        <v>31</v>
      </c>
    </row>
    <row r="3" spans="1:8" ht="35.1" customHeight="1" x14ac:dyDescent="0.2">
      <c r="B3" s="3" t="s">
        <v>11</v>
      </c>
      <c r="C3" s="3"/>
      <c r="D3" s="3"/>
      <c r="E3" s="3"/>
      <c r="F3" s="3"/>
      <c r="G3" s="3"/>
      <c r="H3" s="3"/>
    </row>
    <row r="4" spans="1:8" ht="18.75" customHeight="1" x14ac:dyDescent="0.3">
      <c r="B4" s="4"/>
      <c r="C4" s="4"/>
      <c r="D4" s="4"/>
      <c r="E4" s="4"/>
      <c r="F4" s="4"/>
      <c r="G4" s="4"/>
      <c r="H4" s="4"/>
    </row>
    <row r="5" spans="1:8" ht="18.75" customHeight="1" x14ac:dyDescent="0.3">
      <c r="B5" s="5"/>
      <c r="C5" s="5"/>
      <c r="D5" s="35" t="s">
        <v>28</v>
      </c>
      <c r="E5" s="35"/>
      <c r="F5" s="35"/>
      <c r="G5" s="5"/>
      <c r="H5" s="5"/>
    </row>
    <row r="6" spans="1:8" ht="12.75" customHeight="1" x14ac:dyDescent="0.2">
      <c r="D6" s="36"/>
      <c r="E6" s="45" t="s">
        <v>32</v>
      </c>
      <c r="F6" s="36"/>
    </row>
    <row r="7" spans="1:8" ht="12.75" customHeight="1" x14ac:dyDescent="0.2">
      <c r="E7" s="46"/>
      <c r="F7" s="16"/>
      <c r="G7" s="16"/>
      <c r="H7" s="16"/>
    </row>
    <row r="8" spans="1:8" ht="12.75" customHeight="1" x14ac:dyDescent="0.2">
      <c r="E8" s="46"/>
      <c r="F8" s="16"/>
      <c r="G8" s="16"/>
      <c r="H8" s="16"/>
    </row>
    <row r="9" spans="1:8" ht="12.75" customHeight="1" x14ac:dyDescent="0.2">
      <c r="B9" s="6"/>
      <c r="C9" s="6"/>
      <c r="D9" s="6"/>
      <c r="E9" s="6"/>
    </row>
    <row r="10" spans="1:8" ht="12.75" customHeight="1" x14ac:dyDescent="0.2">
      <c r="A10" s="1"/>
      <c r="B10" s="7" t="s">
        <v>12</v>
      </c>
      <c r="C10" s="23"/>
      <c r="D10" s="37"/>
      <c r="E10" s="47" t="s">
        <v>33</v>
      </c>
      <c r="F10" s="11"/>
      <c r="G10" s="44" t="s">
        <v>42</v>
      </c>
    </row>
    <row r="11" spans="1:8" ht="12.75" customHeight="1" x14ac:dyDescent="0.2">
      <c r="A11" s="1"/>
      <c r="B11" s="8"/>
      <c r="C11" s="24"/>
      <c r="D11" s="38"/>
      <c r="E11" s="48"/>
      <c r="F11" s="11"/>
      <c r="G11" s="58" t="s">
        <v>43</v>
      </c>
    </row>
    <row r="12" spans="1:8" ht="37.5" customHeight="1" x14ac:dyDescent="0.2">
      <c r="A12" s="1"/>
      <c r="B12" s="9" t="s">
        <v>13</v>
      </c>
      <c r="C12" s="25"/>
      <c r="D12" s="39"/>
      <c r="E12" s="49" t="s">
        <v>34</v>
      </c>
      <c r="F12" s="11"/>
      <c r="G12" s="58"/>
    </row>
    <row r="13" spans="1:8" ht="12.75" customHeight="1" x14ac:dyDescent="0.2">
      <c r="A13" s="1"/>
      <c r="B13" s="10"/>
      <c r="C13" s="26"/>
      <c r="D13" s="40"/>
      <c r="E13" s="49"/>
      <c r="F13" s="55"/>
      <c r="G13" s="59" t="s">
        <v>44</v>
      </c>
    </row>
    <row r="14" spans="1:8" ht="12.75" customHeight="1" x14ac:dyDescent="0.2">
      <c r="A14" s="1"/>
      <c r="B14" s="9" t="s">
        <v>14</v>
      </c>
      <c r="C14" s="25"/>
      <c r="D14" s="39"/>
      <c r="E14" s="50" t="s">
        <v>34</v>
      </c>
      <c r="F14" s="56" t="s">
        <v>39</v>
      </c>
      <c r="G14" s="60"/>
      <c r="H14" s="60"/>
    </row>
    <row r="15" spans="1:8" ht="12.75" customHeight="1" x14ac:dyDescent="0.2">
      <c r="A15" s="1"/>
      <c r="B15" s="9"/>
      <c r="C15" s="25"/>
      <c r="D15" s="39"/>
      <c r="E15" s="50"/>
      <c r="F15" s="56" t="s">
        <v>40</v>
      </c>
      <c r="G15" s="60"/>
      <c r="H15" s="60"/>
    </row>
    <row r="16" spans="1:8" ht="12.75" customHeight="1" x14ac:dyDescent="0.2">
      <c r="A16" s="1"/>
      <c r="B16" s="11"/>
      <c r="C16" s="16"/>
      <c r="D16" s="1"/>
      <c r="E16" s="51"/>
      <c r="F16" s="55"/>
    </row>
    <row r="17" spans="1:8" ht="12.75" customHeight="1" x14ac:dyDescent="0.2">
      <c r="A17" s="1"/>
      <c r="B17" s="9" t="s">
        <v>15</v>
      </c>
      <c r="C17" s="25"/>
      <c r="D17" s="39"/>
      <c r="E17" s="50" t="s">
        <v>34</v>
      </c>
      <c r="F17" s="57" t="s">
        <v>41</v>
      </c>
      <c r="G17" s="61"/>
      <c r="H17" s="61"/>
    </row>
    <row r="18" spans="1:8" ht="12.75" customHeight="1" x14ac:dyDescent="0.2">
      <c r="A18" s="1"/>
      <c r="B18" s="9"/>
      <c r="C18" s="25"/>
      <c r="D18" s="39"/>
      <c r="E18" s="50"/>
      <c r="F18" s="57"/>
      <c r="G18" s="61"/>
      <c r="H18" s="61"/>
    </row>
    <row r="19" spans="1:8" ht="12.75" customHeight="1" x14ac:dyDescent="0.2">
      <c r="A19" s="1"/>
      <c r="B19" s="11"/>
      <c r="C19" s="16"/>
      <c r="D19" s="1"/>
      <c r="E19" s="51"/>
      <c r="F19" s="11"/>
      <c r="G19" s="59"/>
    </row>
    <row r="20" spans="1:8" ht="12.75" customHeight="1" x14ac:dyDescent="0.2">
      <c r="A20" s="1"/>
      <c r="B20" s="9" t="s">
        <v>16</v>
      </c>
      <c r="C20" s="25"/>
      <c r="D20" s="39"/>
      <c r="E20" s="50" t="s">
        <v>34</v>
      </c>
      <c r="F20" s="19"/>
      <c r="G20" s="32"/>
      <c r="H20" s="32"/>
    </row>
    <row r="21" spans="1:8" ht="12.75" customHeight="1" x14ac:dyDescent="0.2">
      <c r="A21" s="1"/>
      <c r="B21" s="9"/>
      <c r="C21" s="25"/>
      <c r="D21" s="39"/>
      <c r="E21" s="50"/>
      <c r="F21" s="56"/>
      <c r="G21" s="60"/>
      <c r="H21" s="60"/>
    </row>
    <row r="22" spans="1:8" ht="12.75" customHeight="1" x14ac:dyDescent="0.2">
      <c r="A22" s="1"/>
      <c r="B22" s="11"/>
      <c r="C22" s="16"/>
      <c r="D22" s="1"/>
      <c r="E22" s="52"/>
      <c r="F22" s="19"/>
      <c r="G22" s="32"/>
      <c r="H22" s="32"/>
    </row>
    <row r="23" spans="1:8" ht="12.75" customHeight="1" x14ac:dyDescent="0.2">
      <c r="A23" s="1"/>
      <c r="B23" s="9" t="s">
        <v>17</v>
      </c>
      <c r="C23" s="25"/>
      <c r="D23" s="39"/>
      <c r="E23" s="49"/>
      <c r="F23" s="11"/>
      <c r="G23" s="59"/>
    </row>
    <row r="24" spans="1:8" ht="12.75" customHeight="1" x14ac:dyDescent="0.2">
      <c r="A24" s="1"/>
      <c r="B24" s="9" t="s">
        <v>18</v>
      </c>
      <c r="C24" s="25"/>
      <c r="D24" s="39"/>
      <c r="E24" s="49"/>
      <c r="F24" s="11"/>
    </row>
    <row r="25" spans="1:8" ht="12.75" customHeight="1" x14ac:dyDescent="0.2">
      <c r="A25" s="2"/>
      <c r="B25" s="9" t="s">
        <v>19</v>
      </c>
      <c r="C25" s="25"/>
      <c r="D25" s="39"/>
      <c r="E25" s="49" t="s">
        <v>35</v>
      </c>
      <c r="F25" s="55"/>
    </row>
    <row r="26" spans="1:8" ht="12.75" customHeight="1" x14ac:dyDescent="0.2">
      <c r="A26" s="2"/>
      <c r="B26" s="12" t="s">
        <v>20</v>
      </c>
      <c r="C26" s="27"/>
      <c r="D26" s="41"/>
      <c r="E26" s="52" t="s">
        <v>36</v>
      </c>
      <c r="F26" s="55"/>
    </row>
    <row r="27" spans="1:8" ht="12.75" customHeight="1" x14ac:dyDescent="0.2">
      <c r="A27" s="2"/>
      <c r="B27" s="13"/>
      <c r="C27" s="28"/>
      <c r="D27" s="1"/>
      <c r="E27" s="51"/>
      <c r="F27" s="55"/>
    </row>
    <row r="28" spans="1:8" ht="12.75" customHeight="1" x14ac:dyDescent="0.2">
      <c r="A28" s="2"/>
      <c r="B28" s="9" t="s">
        <v>21</v>
      </c>
      <c r="C28" s="25"/>
      <c r="D28" s="39"/>
      <c r="E28" s="53" t="s">
        <v>37</v>
      </c>
      <c r="F28" s="55"/>
    </row>
    <row r="29" spans="1:8" ht="12.75" customHeight="1" x14ac:dyDescent="0.2">
      <c r="A29" s="2"/>
      <c r="B29" s="14"/>
      <c r="C29" s="29"/>
      <c r="D29" s="42"/>
      <c r="E29" s="54" t="s">
        <v>38</v>
      </c>
      <c r="F29" s="55"/>
    </row>
    <row r="30" spans="1:8" ht="12.75" customHeight="1" x14ac:dyDescent="0.2">
      <c r="B30" s="15"/>
      <c r="C30" s="15"/>
      <c r="D30" s="15"/>
      <c r="E30" s="15"/>
    </row>
    <row r="31" spans="1:8" ht="12.75" customHeight="1" x14ac:dyDescent="0.2">
      <c r="B31" s="16"/>
      <c r="C31" s="16"/>
      <c r="D31" s="16"/>
      <c r="E31" s="16"/>
    </row>
    <row r="32" spans="1:8" ht="12.75" customHeight="1" x14ac:dyDescent="0.2">
      <c r="B32" s="16"/>
      <c r="C32" s="16"/>
      <c r="D32" s="16"/>
      <c r="E32" s="16"/>
    </row>
    <row r="34" spans="1:9" ht="12.75" customHeight="1" x14ac:dyDescent="0.2">
      <c r="B34" s="6"/>
      <c r="C34" s="6"/>
      <c r="D34" s="6"/>
      <c r="E34" s="6"/>
      <c r="F34" s="6"/>
      <c r="G34" s="6"/>
      <c r="H34" s="6"/>
    </row>
    <row r="35" spans="1:9" ht="12.75" customHeight="1" x14ac:dyDescent="0.2">
      <c r="A35" s="1"/>
      <c r="B35" s="17" t="s">
        <v>22</v>
      </c>
      <c r="C35" s="30"/>
      <c r="D35" s="15"/>
      <c r="E35" s="15"/>
      <c r="F35" s="15"/>
      <c r="G35" s="15"/>
      <c r="H35" s="38"/>
      <c r="I35" s="11"/>
    </row>
    <row r="36" spans="1:9" ht="12.75" customHeight="1" x14ac:dyDescent="0.2">
      <c r="A36" s="1"/>
      <c r="B36" s="11"/>
      <c r="C36" s="16"/>
      <c r="D36" s="16"/>
      <c r="E36" s="16"/>
      <c r="F36" s="16"/>
      <c r="G36" s="16"/>
      <c r="H36" s="1"/>
      <c r="I36" s="11"/>
    </row>
    <row r="37" spans="1:9" ht="12.75" customHeight="1" x14ac:dyDescent="0.2">
      <c r="A37" s="1"/>
      <c r="B37" s="18" t="s">
        <v>23</v>
      </c>
      <c r="C37" s="31"/>
      <c r="D37" s="33" t="s">
        <v>29</v>
      </c>
      <c r="E37" s="33"/>
      <c r="F37" s="33"/>
      <c r="G37" s="33"/>
      <c r="H37" s="62"/>
      <c r="I37" s="11"/>
    </row>
    <row r="38" spans="1:9" ht="12.75" customHeight="1" x14ac:dyDescent="0.2">
      <c r="A38" s="1"/>
      <c r="B38" s="11"/>
      <c r="C38" s="16"/>
      <c r="D38" s="15"/>
      <c r="E38" s="15"/>
      <c r="F38" s="15"/>
      <c r="G38" s="15"/>
      <c r="H38" s="38"/>
      <c r="I38" s="11"/>
    </row>
    <row r="39" spans="1:9" ht="12.75" customHeight="1" x14ac:dyDescent="0.2">
      <c r="A39" s="1"/>
      <c r="B39" s="19" t="s">
        <v>24</v>
      </c>
      <c r="C39" s="32"/>
      <c r="D39" s="43" t="s">
        <v>30</v>
      </c>
      <c r="E39" s="33"/>
      <c r="F39" s="33"/>
      <c r="G39" s="33"/>
      <c r="H39" s="62"/>
      <c r="I39" s="11"/>
    </row>
    <row r="40" spans="1:9" ht="12.75" customHeight="1" x14ac:dyDescent="0.2">
      <c r="A40" s="1"/>
      <c r="B40" s="11"/>
      <c r="C40" s="16"/>
      <c r="D40" s="15"/>
      <c r="E40" s="15"/>
      <c r="F40" s="15"/>
      <c r="G40" s="15"/>
      <c r="H40" s="38"/>
      <c r="I40" s="11"/>
    </row>
    <row r="41" spans="1:9" ht="12.75" customHeight="1" x14ac:dyDescent="0.2">
      <c r="A41" s="1"/>
      <c r="B41" s="20" t="s">
        <v>25</v>
      </c>
      <c r="C41" s="33"/>
      <c r="D41" s="33"/>
      <c r="E41" s="33"/>
      <c r="F41" s="33"/>
      <c r="G41" s="33"/>
      <c r="H41" s="62"/>
      <c r="I41" s="55"/>
    </row>
    <row r="42" spans="1:9" ht="12.75" customHeight="1" x14ac:dyDescent="0.2">
      <c r="A42" s="1"/>
      <c r="B42" s="21" t="s">
        <v>26</v>
      </c>
      <c r="C42" s="34"/>
      <c r="D42" s="34"/>
      <c r="E42" s="34"/>
      <c r="F42" s="34"/>
      <c r="G42" s="34"/>
      <c r="H42" s="63"/>
      <c r="I42" s="55"/>
    </row>
    <row r="43" spans="1:9" ht="12.75" customHeight="1" x14ac:dyDescent="0.2">
      <c r="A43" s="1"/>
      <c r="B43" s="11"/>
      <c r="C43" s="16"/>
      <c r="D43" s="16"/>
      <c r="E43" s="16"/>
      <c r="F43" s="16"/>
      <c r="G43" s="16"/>
      <c r="H43" s="1"/>
      <c r="I43" s="11"/>
    </row>
    <row r="44" spans="1:9" ht="12.75" customHeight="1" x14ac:dyDescent="0.2">
      <c r="A44" s="1"/>
      <c r="B44" s="20">
        <v>19</v>
      </c>
      <c r="C44" s="33"/>
      <c r="D44" s="33"/>
      <c r="E44" s="33"/>
      <c r="F44" s="33"/>
      <c r="G44" s="33"/>
      <c r="H44" s="62"/>
      <c r="I44" s="11"/>
    </row>
    <row r="45" spans="1:9" ht="12.75" customHeight="1" x14ac:dyDescent="0.2">
      <c r="A45" s="1"/>
      <c r="B45" s="21" t="s">
        <v>27</v>
      </c>
      <c r="C45" s="34"/>
      <c r="D45" s="34"/>
      <c r="E45" s="34"/>
      <c r="F45" s="34"/>
      <c r="G45" s="34"/>
      <c r="H45" s="63"/>
      <c r="I45" s="11"/>
    </row>
    <row r="46" spans="1:9" ht="12.75" customHeight="1" x14ac:dyDescent="0.2">
      <c r="A46" s="1"/>
      <c r="B46" s="22"/>
      <c r="C46" s="6"/>
      <c r="D46" s="6"/>
      <c r="E46" s="6"/>
      <c r="F46" s="6"/>
      <c r="G46" s="6"/>
      <c r="H46" s="64"/>
      <c r="I46" s="11"/>
    </row>
    <row r="47" spans="1:9" ht="12.75" customHeight="1" x14ac:dyDescent="0.2">
      <c r="B47" s="15"/>
      <c r="C47" s="15"/>
      <c r="D47" s="15"/>
      <c r="E47" s="15"/>
      <c r="F47" s="15"/>
      <c r="G47" s="15"/>
      <c r="H47" s="15"/>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&amp;L9AB9EA70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RowHeight="12.75" x14ac:dyDescent="0.2"/>
  <cols>
    <col min="1" max="1" width="5.7109375" customWidth="1"/>
    <col min="2" max="2" width="70.7109375" customWidth="1"/>
    <col min="3" max="3" width="17.7109375" customWidth="1"/>
    <col min="4" max="5" width="15.7109375" customWidth="1"/>
    <col min="6" max="6" width="18.7109375" customWidth="1"/>
    <col min="7" max="11" width="15.7109375" customWidth="1"/>
    <col min="12" max="12" width="18.7109375" customWidth="1"/>
    <col min="13" max="256" width="11.42578125" customWidth="1"/>
  </cols>
  <sheetData>
    <row r="1" spans="1:13" ht="18.75" customHeight="1" x14ac:dyDescent="0.3">
      <c r="A1" s="65"/>
      <c r="B1" s="69" t="s">
        <v>47</v>
      </c>
      <c r="C1" s="69"/>
      <c r="D1" s="84"/>
      <c r="E1" s="84"/>
      <c r="F1" s="84"/>
      <c r="G1" s="94"/>
      <c r="H1" s="94"/>
      <c r="I1" s="94"/>
      <c r="J1" s="94"/>
      <c r="K1" s="94"/>
      <c r="L1" s="94"/>
    </row>
    <row r="2" spans="1:13" ht="65.25" customHeight="1" x14ac:dyDescent="0.2">
      <c r="A2" s="66" t="s">
        <v>45</v>
      </c>
      <c r="B2" s="70" t="s">
        <v>48</v>
      </c>
      <c r="C2" s="78" t="s">
        <v>89</v>
      </c>
      <c r="D2" s="85" t="s">
        <v>90</v>
      </c>
      <c r="E2" s="90" t="s">
        <v>91</v>
      </c>
      <c r="F2" s="93"/>
      <c r="G2" s="95" t="s">
        <v>94</v>
      </c>
      <c r="H2" s="98"/>
      <c r="I2" s="95" t="s">
        <v>96</v>
      </c>
      <c r="J2" s="98"/>
      <c r="K2" s="95" t="s">
        <v>97</v>
      </c>
      <c r="L2" s="98"/>
      <c r="M2" s="55"/>
    </row>
    <row r="3" spans="1:13" ht="30.2" customHeight="1" x14ac:dyDescent="0.2">
      <c r="A3" s="66"/>
      <c r="B3" s="70"/>
      <c r="C3" s="79"/>
      <c r="D3" s="86"/>
      <c r="E3" s="91" t="s">
        <v>92</v>
      </c>
      <c r="F3" s="91" t="s">
        <v>93</v>
      </c>
      <c r="G3" s="96" t="s">
        <v>92</v>
      </c>
      <c r="H3" s="96" t="s">
        <v>95</v>
      </c>
      <c r="I3" s="96" t="s">
        <v>92</v>
      </c>
      <c r="J3" s="96" t="s">
        <v>95</v>
      </c>
      <c r="K3" s="96" t="s">
        <v>92</v>
      </c>
      <c r="L3" s="96" t="s">
        <v>98</v>
      </c>
      <c r="M3" s="55"/>
    </row>
    <row r="4" spans="1:13" ht="39.950000000000003" customHeight="1" x14ac:dyDescent="0.2">
      <c r="A4" s="66"/>
      <c r="B4" s="70"/>
      <c r="C4" s="80"/>
      <c r="D4" s="87"/>
      <c r="E4" s="92"/>
      <c r="F4" s="92"/>
      <c r="G4" s="97"/>
      <c r="H4" s="97"/>
      <c r="I4" s="97"/>
      <c r="J4" s="97"/>
      <c r="K4" s="97"/>
      <c r="L4" s="97"/>
      <c r="M4" s="55"/>
    </row>
    <row r="5" spans="1:13" ht="12.2" customHeight="1" x14ac:dyDescent="0.2">
      <c r="A5" s="67" t="s">
        <v>46</v>
      </c>
      <c r="B5" s="67" t="s">
        <v>49</v>
      </c>
      <c r="C5" s="67">
        <v>1</v>
      </c>
      <c r="D5" s="67">
        <v>2</v>
      </c>
      <c r="E5" s="67">
        <v>3</v>
      </c>
      <c r="F5" s="67">
        <v>4</v>
      </c>
      <c r="G5" s="67">
        <v>5</v>
      </c>
      <c r="H5" s="67">
        <v>6</v>
      </c>
      <c r="I5" s="67">
        <v>7</v>
      </c>
      <c r="J5" s="67">
        <v>8</v>
      </c>
      <c r="K5" s="67">
        <v>9</v>
      </c>
      <c r="L5" s="67">
        <v>10</v>
      </c>
      <c r="M5" s="55"/>
    </row>
    <row r="6" spans="1:13" ht="19.899999999999999" customHeight="1" x14ac:dyDescent="0.2">
      <c r="A6" s="68">
        <v>1</v>
      </c>
      <c r="B6" s="71" t="s">
        <v>50</v>
      </c>
      <c r="C6" s="82">
        <f t="shared" ref="C6:L6" si="0">SUM(C7,C10,C13,C14,C15,C21,C24,C25,C18,C19,C20)</f>
        <v>1795</v>
      </c>
      <c r="D6" s="82">
        <f t="shared" si="0"/>
        <v>2556535.5999999922</v>
      </c>
      <c r="E6" s="82">
        <f t="shared" si="0"/>
        <v>1551</v>
      </c>
      <c r="F6" s="82">
        <f t="shared" si="0"/>
        <v>2376479.6899999911</v>
      </c>
      <c r="G6" s="82">
        <f t="shared" si="0"/>
        <v>5</v>
      </c>
      <c r="H6" s="82">
        <f t="shared" si="0"/>
        <v>7610.6</v>
      </c>
      <c r="I6" s="82">
        <f t="shared" si="0"/>
        <v>71</v>
      </c>
      <c r="J6" s="82">
        <f t="shared" si="0"/>
        <v>79228.889999999898</v>
      </c>
      <c r="K6" s="82">
        <f t="shared" si="0"/>
        <v>98</v>
      </c>
      <c r="L6" s="82">
        <f t="shared" si="0"/>
        <v>87647.37</v>
      </c>
      <c r="M6" s="55"/>
    </row>
    <row r="7" spans="1:13" ht="12.75" customHeight="1" x14ac:dyDescent="0.2">
      <c r="A7" s="68">
        <v>2</v>
      </c>
      <c r="B7" s="72" t="s">
        <v>51</v>
      </c>
      <c r="C7" s="81">
        <v>1127</v>
      </c>
      <c r="D7" s="81">
        <v>1936841.5999999901</v>
      </c>
      <c r="E7" s="81">
        <v>982</v>
      </c>
      <c r="F7" s="81">
        <v>1793822.3799999901</v>
      </c>
      <c r="G7" s="81">
        <v>4</v>
      </c>
      <c r="H7" s="81">
        <v>6536.6</v>
      </c>
      <c r="I7" s="81">
        <v>49</v>
      </c>
      <c r="J7" s="81">
        <v>70888.089999999895</v>
      </c>
      <c r="K7" s="81">
        <v>44</v>
      </c>
      <c r="L7" s="81">
        <v>57064.57</v>
      </c>
      <c r="M7" s="55"/>
    </row>
    <row r="8" spans="1:13" ht="12.75" customHeight="1" x14ac:dyDescent="0.2">
      <c r="A8" s="68">
        <v>3</v>
      </c>
      <c r="B8" s="73" t="s">
        <v>52</v>
      </c>
      <c r="C8" s="81">
        <v>260</v>
      </c>
      <c r="D8" s="81">
        <v>767011.13</v>
      </c>
      <c r="E8" s="81">
        <v>249</v>
      </c>
      <c r="F8" s="81">
        <v>690099.12000000104</v>
      </c>
      <c r="G8" s="81">
        <v>1</v>
      </c>
      <c r="H8" s="81">
        <v>2422.4</v>
      </c>
      <c r="I8" s="81">
        <v>4</v>
      </c>
      <c r="J8" s="81">
        <v>9175.69</v>
      </c>
      <c r="K8" s="81">
        <v>2</v>
      </c>
      <c r="L8" s="81">
        <v>6056</v>
      </c>
      <c r="M8" s="55"/>
    </row>
    <row r="9" spans="1:13" ht="12.75" customHeight="1" x14ac:dyDescent="0.2">
      <c r="A9" s="68">
        <v>4</v>
      </c>
      <c r="B9" s="73" t="s">
        <v>53</v>
      </c>
      <c r="C9" s="81">
        <v>867</v>
      </c>
      <c r="D9" s="81">
        <v>1169830.46999999</v>
      </c>
      <c r="E9" s="81">
        <v>733</v>
      </c>
      <c r="F9" s="81">
        <v>1103723.25999999</v>
      </c>
      <c r="G9" s="81">
        <v>3</v>
      </c>
      <c r="H9" s="81">
        <v>4114.2</v>
      </c>
      <c r="I9" s="81">
        <v>45</v>
      </c>
      <c r="J9" s="81">
        <v>61712.3999999999</v>
      </c>
      <c r="K9" s="81">
        <v>42</v>
      </c>
      <c r="L9" s="81">
        <v>51008.57</v>
      </c>
      <c r="M9" s="55"/>
    </row>
    <row r="10" spans="1:13" ht="12.75" customHeight="1" x14ac:dyDescent="0.2">
      <c r="A10" s="68">
        <v>5</v>
      </c>
      <c r="B10" s="72" t="s">
        <v>54</v>
      </c>
      <c r="C10" s="81">
        <v>206</v>
      </c>
      <c r="D10" s="81">
        <v>276621.60000000102</v>
      </c>
      <c r="E10" s="81">
        <v>197</v>
      </c>
      <c r="F10" s="81">
        <v>271689.56000000099</v>
      </c>
      <c r="G10" s="81">
        <v>1</v>
      </c>
      <c r="H10" s="81">
        <v>1074</v>
      </c>
      <c r="I10" s="81">
        <v>2</v>
      </c>
      <c r="J10" s="81">
        <v>2284.8000000000002</v>
      </c>
      <c r="K10" s="81">
        <v>4</v>
      </c>
      <c r="L10" s="81">
        <v>4844.8</v>
      </c>
      <c r="M10" s="55"/>
    </row>
    <row r="11" spans="1:13" ht="12.75" customHeight="1" x14ac:dyDescent="0.2">
      <c r="A11" s="68">
        <v>6</v>
      </c>
      <c r="B11" s="73" t="s">
        <v>55</v>
      </c>
      <c r="C11" s="81">
        <v>21</v>
      </c>
      <c r="D11" s="81">
        <v>63588</v>
      </c>
      <c r="E11" s="81">
        <v>21</v>
      </c>
      <c r="F11" s="81">
        <v>61868</v>
      </c>
      <c r="G11" s="81"/>
      <c r="H11" s="81"/>
      <c r="I11" s="81"/>
      <c r="J11" s="81"/>
      <c r="K11" s="81"/>
      <c r="L11" s="81"/>
      <c r="M11" s="55"/>
    </row>
    <row r="12" spans="1:13" ht="12.75" customHeight="1" x14ac:dyDescent="0.2">
      <c r="A12" s="68">
        <v>7</v>
      </c>
      <c r="B12" s="73" t="s">
        <v>56</v>
      </c>
      <c r="C12" s="81">
        <v>185</v>
      </c>
      <c r="D12" s="81">
        <v>213033.60000000001</v>
      </c>
      <c r="E12" s="81">
        <v>176</v>
      </c>
      <c r="F12" s="81">
        <v>209821.56</v>
      </c>
      <c r="G12" s="81">
        <v>1</v>
      </c>
      <c r="H12" s="81">
        <v>1074</v>
      </c>
      <c r="I12" s="81">
        <v>2</v>
      </c>
      <c r="J12" s="81">
        <v>2284.8000000000002</v>
      </c>
      <c r="K12" s="81">
        <v>4</v>
      </c>
      <c r="L12" s="81">
        <v>4844.8</v>
      </c>
      <c r="M12" s="55"/>
    </row>
    <row r="13" spans="1:13" ht="12.75" customHeight="1" x14ac:dyDescent="0.2">
      <c r="A13" s="68">
        <v>8</v>
      </c>
      <c r="B13" s="72" t="s">
        <v>57</v>
      </c>
      <c r="C13" s="81">
        <v>176</v>
      </c>
      <c r="D13" s="81">
        <v>210748.80000000101</v>
      </c>
      <c r="E13" s="81">
        <v>171</v>
      </c>
      <c r="F13" s="81">
        <v>203391.21</v>
      </c>
      <c r="G13" s="81"/>
      <c r="H13" s="81"/>
      <c r="I13" s="81"/>
      <c r="J13" s="81"/>
      <c r="K13" s="81">
        <v>5</v>
      </c>
      <c r="L13" s="81">
        <v>6056</v>
      </c>
      <c r="M13" s="55"/>
    </row>
    <row r="14" spans="1:13" ht="12.75" customHeight="1" x14ac:dyDescent="0.2">
      <c r="A14" s="68">
        <v>9</v>
      </c>
      <c r="B14" s="72" t="s">
        <v>58</v>
      </c>
      <c r="C14" s="81"/>
      <c r="D14" s="81"/>
      <c r="E14" s="81"/>
      <c r="F14" s="81"/>
      <c r="G14" s="81"/>
      <c r="H14" s="81"/>
      <c r="I14" s="81"/>
      <c r="J14" s="81"/>
      <c r="K14" s="81"/>
      <c r="L14" s="81"/>
      <c r="M14" s="55"/>
    </row>
    <row r="15" spans="1:13" ht="89.45" customHeight="1" x14ac:dyDescent="0.2">
      <c r="A15" s="68">
        <v>10</v>
      </c>
      <c r="B15" s="72" t="s">
        <v>0</v>
      </c>
      <c r="C15" s="81">
        <v>155</v>
      </c>
      <c r="D15" s="81">
        <v>100529.60000000001</v>
      </c>
      <c r="E15" s="81">
        <v>135</v>
      </c>
      <c r="F15" s="81">
        <v>89590.120000000097</v>
      </c>
      <c r="G15" s="81"/>
      <c r="H15" s="81"/>
      <c r="I15" s="81"/>
      <c r="J15" s="81"/>
      <c r="K15" s="81">
        <v>20</v>
      </c>
      <c r="L15" s="81">
        <v>12112</v>
      </c>
      <c r="M15" s="55"/>
    </row>
    <row r="16" spans="1:13" ht="12.75" customHeight="1" x14ac:dyDescent="0.2">
      <c r="A16" s="68">
        <v>11</v>
      </c>
      <c r="B16" s="73" t="s">
        <v>55</v>
      </c>
      <c r="C16" s="81">
        <v>8</v>
      </c>
      <c r="D16" s="81">
        <v>12112</v>
      </c>
      <c r="E16" s="81">
        <v>8</v>
      </c>
      <c r="F16" s="81">
        <v>11940</v>
      </c>
      <c r="G16" s="81"/>
      <c r="H16" s="81"/>
      <c r="I16" s="81"/>
      <c r="J16" s="81"/>
      <c r="K16" s="81"/>
      <c r="L16" s="81"/>
      <c r="M16" s="55"/>
    </row>
    <row r="17" spans="1:13" ht="12.75" customHeight="1" x14ac:dyDescent="0.2">
      <c r="A17" s="68">
        <v>12</v>
      </c>
      <c r="B17" s="73" t="s">
        <v>56</v>
      </c>
      <c r="C17" s="81">
        <v>147</v>
      </c>
      <c r="D17" s="81">
        <v>88417.600000000093</v>
      </c>
      <c r="E17" s="81">
        <v>127</v>
      </c>
      <c r="F17" s="81">
        <v>77650.12</v>
      </c>
      <c r="G17" s="81"/>
      <c r="H17" s="81"/>
      <c r="I17" s="81"/>
      <c r="J17" s="81"/>
      <c r="K17" s="81">
        <v>20</v>
      </c>
      <c r="L17" s="81">
        <v>12112</v>
      </c>
      <c r="M17" s="55"/>
    </row>
    <row r="18" spans="1:13" ht="12.75" customHeight="1" x14ac:dyDescent="0.2">
      <c r="A18" s="68">
        <v>13</v>
      </c>
      <c r="B18" s="74" t="s">
        <v>59</v>
      </c>
      <c r="C18" s="81">
        <v>127</v>
      </c>
      <c r="D18" s="81">
        <v>31188.400000000001</v>
      </c>
      <c r="E18" s="81">
        <v>62</v>
      </c>
      <c r="F18" s="81">
        <v>17441.38</v>
      </c>
      <c r="G18" s="81"/>
      <c r="H18" s="81"/>
      <c r="I18" s="81">
        <v>20</v>
      </c>
      <c r="J18" s="81">
        <v>6056</v>
      </c>
      <c r="K18" s="81">
        <v>25</v>
      </c>
      <c r="L18" s="81">
        <v>7570</v>
      </c>
      <c r="M18" s="55"/>
    </row>
    <row r="19" spans="1:13" ht="12.75" customHeight="1" x14ac:dyDescent="0.2">
      <c r="A19" s="68">
        <v>14</v>
      </c>
      <c r="B19" s="74" t="s">
        <v>60</v>
      </c>
      <c r="C19" s="81">
        <v>4</v>
      </c>
      <c r="D19" s="81">
        <v>605.6</v>
      </c>
      <c r="E19" s="81">
        <v>4</v>
      </c>
      <c r="F19" s="81">
        <v>545.04</v>
      </c>
      <c r="G19" s="81"/>
      <c r="H19" s="81"/>
      <c r="I19" s="81"/>
      <c r="J19" s="81"/>
      <c r="K19" s="81"/>
      <c r="L19" s="81"/>
      <c r="M19" s="55"/>
    </row>
    <row r="20" spans="1:13" ht="25.35" customHeight="1" x14ac:dyDescent="0.2">
      <c r="A20" s="68">
        <v>15</v>
      </c>
      <c r="B20" s="74" t="s">
        <v>61</v>
      </c>
      <c r="C20" s="81"/>
      <c r="D20" s="81"/>
      <c r="E20" s="81"/>
      <c r="F20" s="81"/>
      <c r="G20" s="81"/>
      <c r="H20" s="81"/>
      <c r="I20" s="81"/>
      <c r="J20" s="81"/>
      <c r="K20" s="81"/>
      <c r="L20" s="81"/>
      <c r="M20" s="55"/>
    </row>
    <row r="21" spans="1:13" ht="25.35" customHeight="1" x14ac:dyDescent="0.2">
      <c r="A21" s="68">
        <v>16</v>
      </c>
      <c r="B21" s="72" t="s">
        <v>62</v>
      </c>
      <c r="C21" s="81"/>
      <c r="D21" s="81"/>
      <c r="E21" s="81"/>
      <c r="F21" s="81"/>
      <c r="G21" s="81"/>
      <c r="H21" s="81"/>
      <c r="I21" s="81"/>
      <c r="J21" s="81"/>
      <c r="K21" s="81"/>
      <c r="L21" s="81"/>
      <c r="M21" s="55"/>
    </row>
    <row r="22" spans="1:13" ht="12.75" customHeight="1" x14ac:dyDescent="0.2">
      <c r="A22" s="68">
        <v>17</v>
      </c>
      <c r="B22" s="75" t="s">
        <v>63</v>
      </c>
      <c r="C22" s="81"/>
      <c r="D22" s="81"/>
      <c r="E22" s="81"/>
      <c r="F22" s="81"/>
      <c r="G22" s="81"/>
      <c r="H22" s="81"/>
      <c r="I22" s="81"/>
      <c r="J22" s="81"/>
      <c r="K22" s="81"/>
      <c r="L22" s="81"/>
      <c r="M22" s="55"/>
    </row>
    <row r="23" spans="1:13" ht="12.75" customHeight="1" x14ac:dyDescent="0.2">
      <c r="A23" s="68">
        <v>18</v>
      </c>
      <c r="B23" s="75" t="s">
        <v>64</v>
      </c>
      <c r="C23" s="81"/>
      <c r="D23" s="81"/>
      <c r="E23" s="81"/>
      <c r="F23" s="81"/>
      <c r="G23" s="81"/>
      <c r="H23" s="81"/>
      <c r="I23" s="81"/>
      <c r="J23" s="81"/>
      <c r="K23" s="81"/>
      <c r="L23" s="81"/>
      <c r="M23" s="55"/>
    </row>
    <row r="24" spans="1:13" ht="38.1" customHeight="1" x14ac:dyDescent="0.2">
      <c r="A24" s="68">
        <v>19</v>
      </c>
      <c r="B24" s="72" t="s">
        <v>65</v>
      </c>
      <c r="C24" s="81"/>
      <c r="D24" s="81"/>
      <c r="E24" s="81"/>
      <c r="F24" s="81"/>
      <c r="G24" s="81"/>
      <c r="H24" s="81"/>
      <c r="I24" s="81"/>
      <c r="J24" s="81"/>
      <c r="K24" s="81"/>
      <c r="L24" s="81"/>
      <c r="M24" s="55"/>
    </row>
    <row r="25" spans="1:13" ht="25.35" customHeight="1" x14ac:dyDescent="0.2">
      <c r="A25" s="68">
        <v>20</v>
      </c>
      <c r="B25" s="72" t="s">
        <v>66</v>
      </c>
      <c r="C25" s="81"/>
      <c r="D25" s="81"/>
      <c r="E25" s="81"/>
      <c r="F25" s="81"/>
      <c r="G25" s="81"/>
      <c r="H25" s="81"/>
      <c r="I25" s="81"/>
      <c r="J25" s="81"/>
      <c r="K25" s="81"/>
      <c r="L25" s="81"/>
      <c r="M25" s="55"/>
    </row>
    <row r="26" spans="1:13" ht="12.75" customHeight="1" x14ac:dyDescent="0.2">
      <c r="A26" s="68">
        <v>21</v>
      </c>
      <c r="B26" s="73" t="s">
        <v>55</v>
      </c>
      <c r="C26" s="81"/>
      <c r="D26" s="81"/>
      <c r="E26" s="81"/>
      <c r="F26" s="81"/>
      <c r="G26" s="81"/>
      <c r="H26" s="81"/>
      <c r="I26" s="81"/>
      <c r="J26" s="81"/>
      <c r="K26" s="81"/>
      <c r="L26" s="81"/>
      <c r="M26" s="55"/>
    </row>
    <row r="27" spans="1:13" ht="12.75" customHeight="1" x14ac:dyDescent="0.2">
      <c r="A27" s="68">
        <v>22</v>
      </c>
      <c r="B27" s="73" t="s">
        <v>56</v>
      </c>
      <c r="C27" s="81"/>
      <c r="D27" s="81"/>
      <c r="E27" s="81"/>
      <c r="F27" s="81"/>
      <c r="G27" s="81"/>
      <c r="H27" s="81"/>
      <c r="I27" s="81"/>
      <c r="J27" s="81"/>
      <c r="K27" s="81"/>
      <c r="L27" s="81"/>
      <c r="M27" s="55"/>
    </row>
    <row r="28" spans="1:13" ht="19.899999999999999" customHeight="1" x14ac:dyDescent="0.2">
      <c r="A28" s="68">
        <v>23</v>
      </c>
      <c r="B28" s="71" t="s">
        <v>67</v>
      </c>
      <c r="C28" s="82">
        <f t="shared" ref="C28:L28" si="1">SUM(C29:C38)</f>
        <v>0</v>
      </c>
      <c r="D28" s="82">
        <f t="shared" si="1"/>
        <v>0</v>
      </c>
      <c r="E28" s="82">
        <f t="shared" si="1"/>
        <v>0</v>
      </c>
      <c r="F28" s="82">
        <f t="shared" si="1"/>
        <v>0</v>
      </c>
      <c r="G28" s="82">
        <f t="shared" si="1"/>
        <v>0</v>
      </c>
      <c r="H28" s="82">
        <f t="shared" si="1"/>
        <v>0</v>
      </c>
      <c r="I28" s="82">
        <f t="shared" si="1"/>
        <v>0</v>
      </c>
      <c r="J28" s="82">
        <f t="shared" si="1"/>
        <v>0</v>
      </c>
      <c r="K28" s="82">
        <f t="shared" si="1"/>
        <v>0</v>
      </c>
      <c r="L28" s="82">
        <f t="shared" si="1"/>
        <v>0</v>
      </c>
      <c r="M28" s="55"/>
    </row>
    <row r="29" spans="1:13" ht="12.75" customHeight="1" x14ac:dyDescent="0.2">
      <c r="A29" s="68">
        <v>24</v>
      </c>
      <c r="B29" s="72" t="s">
        <v>68</v>
      </c>
      <c r="C29" s="81"/>
      <c r="D29" s="81"/>
      <c r="E29" s="81"/>
      <c r="F29" s="81"/>
      <c r="G29" s="81"/>
      <c r="H29" s="81"/>
      <c r="I29" s="81"/>
      <c r="J29" s="81"/>
      <c r="K29" s="81"/>
      <c r="L29" s="81"/>
      <c r="M29" s="55"/>
    </row>
    <row r="30" spans="1:13" ht="12.75" customHeight="1" x14ac:dyDescent="0.2">
      <c r="A30" s="68">
        <v>25</v>
      </c>
      <c r="B30" s="72" t="s">
        <v>63</v>
      </c>
      <c r="C30" s="81"/>
      <c r="D30" s="81"/>
      <c r="E30" s="81"/>
      <c r="F30" s="81"/>
      <c r="G30" s="81"/>
      <c r="H30" s="81"/>
      <c r="I30" s="81"/>
      <c r="J30" s="81"/>
      <c r="K30" s="81"/>
      <c r="L30" s="81"/>
      <c r="M30" s="55"/>
    </row>
    <row r="31" spans="1:13" ht="12.75" customHeight="1" x14ac:dyDescent="0.2">
      <c r="A31" s="68">
        <v>26</v>
      </c>
      <c r="B31" s="72" t="s">
        <v>59</v>
      </c>
      <c r="C31" s="81"/>
      <c r="D31" s="81"/>
      <c r="E31" s="81"/>
      <c r="F31" s="81"/>
      <c r="G31" s="81"/>
      <c r="H31" s="81"/>
      <c r="I31" s="81"/>
      <c r="J31" s="81"/>
      <c r="K31" s="81"/>
      <c r="L31" s="81"/>
      <c r="M31" s="55"/>
    </row>
    <row r="32" spans="1:13" ht="12.75" customHeight="1" x14ac:dyDescent="0.2">
      <c r="A32" s="68">
        <v>27</v>
      </c>
      <c r="B32" s="72" t="s">
        <v>60</v>
      </c>
      <c r="C32" s="81"/>
      <c r="D32" s="81"/>
      <c r="E32" s="81"/>
      <c r="F32" s="81"/>
      <c r="G32" s="81"/>
      <c r="H32" s="81"/>
      <c r="I32" s="81"/>
      <c r="J32" s="81"/>
      <c r="K32" s="81"/>
      <c r="L32" s="81"/>
      <c r="M32" s="55"/>
    </row>
    <row r="33" spans="1:13" ht="50.65" customHeight="1" x14ac:dyDescent="0.2">
      <c r="A33" s="68">
        <v>28</v>
      </c>
      <c r="B33" s="72" t="s">
        <v>1</v>
      </c>
      <c r="C33" s="81"/>
      <c r="D33" s="81"/>
      <c r="E33" s="81"/>
      <c r="F33" s="81"/>
      <c r="G33" s="81"/>
      <c r="H33" s="81"/>
      <c r="I33" s="81"/>
      <c r="J33" s="81"/>
      <c r="K33" s="81"/>
      <c r="L33" s="81"/>
      <c r="M33" s="55"/>
    </row>
    <row r="34" spans="1:13" ht="25.35" customHeight="1" x14ac:dyDescent="0.2">
      <c r="A34" s="68">
        <v>29</v>
      </c>
      <c r="B34" s="72" t="s">
        <v>69</v>
      </c>
      <c r="C34" s="81"/>
      <c r="D34" s="81"/>
      <c r="E34" s="81"/>
      <c r="F34" s="81"/>
      <c r="G34" s="81"/>
      <c r="H34" s="81"/>
      <c r="I34" s="81"/>
      <c r="J34" s="81"/>
      <c r="K34" s="81"/>
      <c r="L34" s="81"/>
      <c r="M34" s="55"/>
    </row>
    <row r="35" spans="1:13" ht="25.35" customHeight="1" x14ac:dyDescent="0.2">
      <c r="A35" s="68">
        <v>30</v>
      </c>
      <c r="B35" s="72" t="s">
        <v>70</v>
      </c>
      <c r="C35" s="81"/>
      <c r="D35" s="81"/>
      <c r="E35" s="81"/>
      <c r="F35" s="81"/>
      <c r="G35" s="81"/>
      <c r="H35" s="81"/>
      <c r="I35" s="81"/>
      <c r="J35" s="81"/>
      <c r="K35" s="81"/>
      <c r="L35" s="81"/>
      <c r="M35" s="55"/>
    </row>
    <row r="36" spans="1:13" ht="25.35" customHeight="1" x14ac:dyDescent="0.2">
      <c r="A36" s="68">
        <v>31</v>
      </c>
      <c r="B36" s="72" t="s">
        <v>71</v>
      </c>
      <c r="C36" s="81"/>
      <c r="D36" s="81"/>
      <c r="E36" s="81"/>
      <c r="F36" s="81"/>
      <c r="G36" s="81"/>
      <c r="H36" s="81"/>
      <c r="I36" s="81"/>
      <c r="J36" s="81"/>
      <c r="K36" s="81"/>
      <c r="L36" s="81"/>
      <c r="M36" s="55"/>
    </row>
    <row r="37" spans="1:13" ht="12.75" customHeight="1" x14ac:dyDescent="0.2">
      <c r="A37" s="68">
        <v>32</v>
      </c>
      <c r="B37" s="72" t="s">
        <v>72</v>
      </c>
      <c r="C37" s="81"/>
      <c r="D37" s="81"/>
      <c r="E37" s="81"/>
      <c r="F37" s="81"/>
      <c r="G37" s="81"/>
      <c r="H37" s="81"/>
      <c r="I37" s="81"/>
      <c r="J37" s="81"/>
      <c r="K37" s="81"/>
      <c r="L37" s="81"/>
      <c r="M37" s="55"/>
    </row>
    <row r="38" spans="1:13" ht="76.7" customHeight="1" x14ac:dyDescent="0.2">
      <c r="A38" s="68">
        <v>33</v>
      </c>
      <c r="B38" s="72" t="s">
        <v>2</v>
      </c>
      <c r="C38" s="81"/>
      <c r="D38" s="81"/>
      <c r="E38" s="81"/>
      <c r="F38" s="81"/>
      <c r="G38" s="81"/>
      <c r="H38" s="81"/>
      <c r="I38" s="81"/>
      <c r="J38" s="81"/>
      <c r="K38" s="81"/>
      <c r="L38" s="81"/>
      <c r="M38" s="55"/>
    </row>
    <row r="39" spans="1:13" ht="19.899999999999999" customHeight="1" x14ac:dyDescent="0.2">
      <c r="A39" s="68">
        <v>34</v>
      </c>
      <c r="B39" s="71" t="s">
        <v>73</v>
      </c>
      <c r="C39" s="82">
        <f t="shared" ref="C39:L39" si="2">SUM(C40,C47,C48,C49)</f>
        <v>11</v>
      </c>
      <c r="D39" s="82">
        <f t="shared" si="2"/>
        <v>12112</v>
      </c>
      <c r="E39" s="82">
        <f t="shared" si="2"/>
        <v>11</v>
      </c>
      <c r="F39" s="82">
        <f t="shared" si="2"/>
        <v>11506.4</v>
      </c>
      <c r="G39" s="82">
        <f t="shared" si="2"/>
        <v>0</v>
      </c>
      <c r="H39" s="82">
        <f t="shared" si="2"/>
        <v>0</v>
      </c>
      <c r="I39" s="82">
        <f t="shared" si="2"/>
        <v>0</v>
      </c>
      <c r="J39" s="82">
        <f t="shared" si="2"/>
        <v>0</v>
      </c>
      <c r="K39" s="82">
        <f t="shared" si="2"/>
        <v>0</v>
      </c>
      <c r="L39" s="82">
        <f t="shared" si="2"/>
        <v>0</v>
      </c>
      <c r="M39" s="55"/>
    </row>
    <row r="40" spans="1:13" ht="12.75" customHeight="1" x14ac:dyDescent="0.2">
      <c r="A40" s="68">
        <v>35</v>
      </c>
      <c r="B40" s="72" t="s">
        <v>74</v>
      </c>
      <c r="C40" s="81">
        <f t="shared" ref="C40:L40" si="3">SUM(C41,C44)</f>
        <v>11</v>
      </c>
      <c r="D40" s="81">
        <f t="shared" si="3"/>
        <v>12112</v>
      </c>
      <c r="E40" s="81">
        <f t="shared" si="3"/>
        <v>11</v>
      </c>
      <c r="F40" s="81">
        <f t="shared" si="3"/>
        <v>11506.4</v>
      </c>
      <c r="G40" s="81">
        <f t="shared" si="3"/>
        <v>0</v>
      </c>
      <c r="H40" s="81">
        <f t="shared" si="3"/>
        <v>0</v>
      </c>
      <c r="I40" s="81">
        <f t="shared" si="3"/>
        <v>0</v>
      </c>
      <c r="J40" s="81">
        <f t="shared" si="3"/>
        <v>0</v>
      </c>
      <c r="K40" s="81">
        <f t="shared" si="3"/>
        <v>0</v>
      </c>
      <c r="L40" s="81">
        <f t="shared" si="3"/>
        <v>0</v>
      </c>
      <c r="M40" s="55"/>
    </row>
    <row r="41" spans="1:13" ht="12.75" customHeight="1" x14ac:dyDescent="0.2">
      <c r="A41" s="68">
        <v>36</v>
      </c>
      <c r="B41" s="72" t="s">
        <v>75</v>
      </c>
      <c r="C41" s="81"/>
      <c r="D41" s="81"/>
      <c r="E41" s="81"/>
      <c r="F41" s="81"/>
      <c r="G41" s="81"/>
      <c r="H41" s="81"/>
      <c r="I41" s="81"/>
      <c r="J41" s="81"/>
      <c r="K41" s="81"/>
      <c r="L41" s="81"/>
      <c r="M41" s="55"/>
    </row>
    <row r="42" spans="1:13" ht="12.75" customHeight="1" x14ac:dyDescent="0.2">
      <c r="A42" s="68">
        <v>37</v>
      </c>
      <c r="B42" s="73" t="s">
        <v>76</v>
      </c>
      <c r="C42" s="81"/>
      <c r="D42" s="81"/>
      <c r="E42" s="81"/>
      <c r="F42" s="81"/>
      <c r="G42" s="81"/>
      <c r="H42" s="81"/>
      <c r="I42" s="81"/>
      <c r="J42" s="81"/>
      <c r="K42" s="81"/>
      <c r="L42" s="81"/>
      <c r="M42" s="55"/>
    </row>
    <row r="43" spans="1:13" ht="12.75" customHeight="1" x14ac:dyDescent="0.2">
      <c r="A43" s="68">
        <v>38</v>
      </c>
      <c r="B43" s="73" t="s">
        <v>53</v>
      </c>
      <c r="C43" s="81"/>
      <c r="D43" s="81"/>
      <c r="E43" s="81"/>
      <c r="F43" s="81"/>
      <c r="G43" s="81"/>
      <c r="H43" s="81"/>
      <c r="I43" s="81"/>
      <c r="J43" s="81"/>
      <c r="K43" s="81"/>
      <c r="L43" s="81"/>
      <c r="M43" s="55"/>
    </row>
    <row r="44" spans="1:13" ht="12.75" customHeight="1" x14ac:dyDescent="0.2">
      <c r="A44" s="68">
        <v>39</v>
      </c>
      <c r="B44" s="72" t="s">
        <v>77</v>
      </c>
      <c r="C44" s="81">
        <v>11</v>
      </c>
      <c r="D44" s="81">
        <v>12112</v>
      </c>
      <c r="E44" s="81">
        <v>11</v>
      </c>
      <c r="F44" s="81">
        <v>11506.4</v>
      </c>
      <c r="G44" s="81"/>
      <c r="H44" s="81"/>
      <c r="I44" s="81"/>
      <c r="J44" s="81"/>
      <c r="K44" s="81"/>
      <c r="L44" s="81"/>
      <c r="M44" s="55"/>
    </row>
    <row r="45" spans="1:13" ht="25.35" customHeight="1" x14ac:dyDescent="0.2">
      <c r="A45" s="68">
        <v>40</v>
      </c>
      <c r="B45" s="73" t="s">
        <v>78</v>
      </c>
      <c r="C45" s="81"/>
      <c r="D45" s="81"/>
      <c r="E45" s="81"/>
      <c r="F45" s="81"/>
      <c r="G45" s="81"/>
      <c r="H45" s="81"/>
      <c r="I45" s="81"/>
      <c r="J45" s="81"/>
      <c r="K45" s="81"/>
      <c r="L45" s="81"/>
      <c r="M45" s="55"/>
    </row>
    <row r="46" spans="1:13" ht="12.75" customHeight="1" x14ac:dyDescent="0.2">
      <c r="A46" s="68">
        <v>41</v>
      </c>
      <c r="B46" s="73" t="s">
        <v>56</v>
      </c>
      <c r="C46" s="81">
        <v>11</v>
      </c>
      <c r="D46" s="81">
        <v>12112</v>
      </c>
      <c r="E46" s="81">
        <v>11</v>
      </c>
      <c r="F46" s="81">
        <v>11506.4</v>
      </c>
      <c r="G46" s="81"/>
      <c r="H46" s="81"/>
      <c r="I46" s="81"/>
      <c r="J46" s="81"/>
      <c r="K46" s="81"/>
      <c r="L46" s="81"/>
      <c r="M46" s="55"/>
    </row>
    <row r="47" spans="1:13" ht="38.1" customHeight="1" x14ac:dyDescent="0.2">
      <c r="A47" s="68">
        <v>42</v>
      </c>
      <c r="B47" s="72" t="s">
        <v>79</v>
      </c>
      <c r="C47" s="81"/>
      <c r="D47" s="81"/>
      <c r="E47" s="81"/>
      <c r="F47" s="81"/>
      <c r="G47" s="81"/>
      <c r="H47" s="81"/>
      <c r="I47" s="81"/>
      <c r="J47" s="81"/>
      <c r="K47" s="81"/>
      <c r="L47" s="81"/>
      <c r="M47" s="55"/>
    </row>
    <row r="48" spans="1:13" ht="25.35" customHeight="1" x14ac:dyDescent="0.2">
      <c r="A48" s="68">
        <v>43</v>
      </c>
      <c r="B48" s="72" t="s">
        <v>80</v>
      </c>
      <c r="C48" s="81"/>
      <c r="D48" s="81"/>
      <c r="E48" s="81"/>
      <c r="F48" s="81"/>
      <c r="G48" s="81"/>
      <c r="H48" s="81"/>
      <c r="I48" s="81"/>
      <c r="J48" s="81"/>
      <c r="K48" s="81"/>
      <c r="L48" s="81"/>
      <c r="M48" s="55"/>
    </row>
    <row r="49" spans="1:13" ht="38.1" customHeight="1" x14ac:dyDescent="0.2">
      <c r="A49" s="68">
        <v>44</v>
      </c>
      <c r="B49" s="72" t="s">
        <v>81</v>
      </c>
      <c r="C49" s="81"/>
      <c r="D49" s="81"/>
      <c r="E49" s="81"/>
      <c r="F49" s="81"/>
      <c r="G49" s="81"/>
      <c r="H49" s="81"/>
      <c r="I49" s="81"/>
      <c r="J49" s="81"/>
      <c r="K49" s="81"/>
      <c r="L49" s="81"/>
      <c r="M49" s="55"/>
    </row>
    <row r="50" spans="1:13" ht="19.899999999999999" customHeight="1" x14ac:dyDescent="0.2">
      <c r="A50" s="68">
        <v>45</v>
      </c>
      <c r="B50" s="71" t="s">
        <v>82</v>
      </c>
      <c r="C50" s="82">
        <f t="shared" ref="C50:L50" si="4">SUM(C51:C54)</f>
        <v>8</v>
      </c>
      <c r="D50" s="82">
        <f t="shared" si="4"/>
        <v>145.34</v>
      </c>
      <c r="E50" s="82">
        <f t="shared" si="4"/>
        <v>8</v>
      </c>
      <c r="F50" s="82">
        <f t="shared" si="4"/>
        <v>145.33000000000001</v>
      </c>
      <c r="G50" s="82">
        <f t="shared" si="4"/>
        <v>0</v>
      </c>
      <c r="H50" s="82">
        <f t="shared" si="4"/>
        <v>0</v>
      </c>
      <c r="I50" s="82">
        <f t="shared" si="4"/>
        <v>0</v>
      </c>
      <c r="J50" s="82">
        <f t="shared" si="4"/>
        <v>0</v>
      </c>
      <c r="K50" s="82">
        <f t="shared" si="4"/>
        <v>0</v>
      </c>
      <c r="L50" s="82">
        <f t="shared" si="4"/>
        <v>0</v>
      </c>
      <c r="M50" s="55"/>
    </row>
    <row r="51" spans="1:13" ht="12.75" customHeight="1" x14ac:dyDescent="0.2">
      <c r="A51" s="68">
        <v>46</v>
      </c>
      <c r="B51" s="72" t="s">
        <v>83</v>
      </c>
      <c r="C51" s="81">
        <v>8</v>
      </c>
      <c r="D51" s="81">
        <v>145.34</v>
      </c>
      <c r="E51" s="81">
        <v>8</v>
      </c>
      <c r="F51" s="81">
        <v>145.33000000000001</v>
      </c>
      <c r="G51" s="81"/>
      <c r="H51" s="81"/>
      <c r="I51" s="81"/>
      <c r="J51" s="81"/>
      <c r="K51" s="81"/>
      <c r="L51" s="81"/>
      <c r="M51" s="55"/>
    </row>
    <row r="52" spans="1:13" ht="12.75" customHeight="1" x14ac:dyDescent="0.2">
      <c r="A52" s="68">
        <v>47</v>
      </c>
      <c r="B52" s="72" t="s">
        <v>84</v>
      </c>
      <c r="C52" s="81"/>
      <c r="D52" s="81"/>
      <c r="E52" s="81"/>
      <c r="F52" s="81"/>
      <c r="G52" s="81"/>
      <c r="H52" s="81"/>
      <c r="I52" s="81"/>
      <c r="J52" s="81"/>
      <c r="K52" s="81"/>
      <c r="L52" s="81"/>
      <c r="M52" s="55"/>
    </row>
    <row r="53" spans="1:13" ht="50.65" customHeight="1" x14ac:dyDescent="0.2">
      <c r="A53" s="68">
        <v>48</v>
      </c>
      <c r="B53" s="72" t="s">
        <v>3</v>
      </c>
      <c r="C53" s="81"/>
      <c r="D53" s="81"/>
      <c r="E53" s="81"/>
      <c r="F53" s="81"/>
      <c r="G53" s="81"/>
      <c r="H53" s="81"/>
      <c r="I53" s="81"/>
      <c r="J53" s="81"/>
      <c r="K53" s="81"/>
      <c r="L53" s="81"/>
      <c r="M53" s="55"/>
    </row>
    <row r="54" spans="1:13" ht="12.75" customHeight="1" x14ac:dyDescent="0.2">
      <c r="A54" s="68">
        <v>49</v>
      </c>
      <c r="B54" s="72" t="s">
        <v>85</v>
      </c>
      <c r="C54" s="81"/>
      <c r="D54" s="81"/>
      <c r="E54" s="81"/>
      <c r="F54" s="81"/>
      <c r="G54" s="81"/>
      <c r="H54" s="81"/>
      <c r="I54" s="81"/>
      <c r="J54" s="81"/>
      <c r="K54" s="81"/>
      <c r="L54" s="81"/>
      <c r="M54" s="55"/>
    </row>
    <row r="55" spans="1:13" x14ac:dyDescent="0.2">
      <c r="A55" s="68">
        <v>50</v>
      </c>
      <c r="B55" s="71" t="s">
        <v>86</v>
      </c>
      <c r="C55" s="82">
        <v>1018</v>
      </c>
      <c r="D55" s="82">
        <v>616500.79999998806</v>
      </c>
      <c r="E55" s="82">
        <v>209</v>
      </c>
      <c r="F55" s="82">
        <v>126570.4</v>
      </c>
      <c r="G55" s="82"/>
      <c r="H55" s="82"/>
      <c r="I55" s="82">
        <v>1008</v>
      </c>
      <c r="J55" s="82">
        <v>610444.79999998806</v>
      </c>
      <c r="K55" s="82">
        <v>10</v>
      </c>
      <c r="L55" s="82">
        <v>6056</v>
      </c>
      <c r="M55" s="55"/>
    </row>
    <row r="56" spans="1:13" ht="19.899999999999999" customHeight="1" x14ac:dyDescent="0.2">
      <c r="A56" s="68">
        <v>51</v>
      </c>
      <c r="B56" s="76" t="s">
        <v>87</v>
      </c>
      <c r="C56" s="82">
        <f t="shared" ref="C56:L56" si="5">SUM(C6,C28,C39,C50,C55)</f>
        <v>2832</v>
      </c>
      <c r="D56" s="82">
        <f t="shared" si="5"/>
        <v>3185293.7399999802</v>
      </c>
      <c r="E56" s="82">
        <f t="shared" si="5"/>
        <v>1779</v>
      </c>
      <c r="F56" s="82">
        <f t="shared" si="5"/>
        <v>2514701.819999991</v>
      </c>
      <c r="G56" s="82">
        <f t="shared" si="5"/>
        <v>5</v>
      </c>
      <c r="H56" s="82">
        <f t="shared" si="5"/>
        <v>7610.6</v>
      </c>
      <c r="I56" s="82">
        <f t="shared" si="5"/>
        <v>1079</v>
      </c>
      <c r="J56" s="82">
        <f t="shared" si="5"/>
        <v>689673.68999998795</v>
      </c>
      <c r="K56" s="82">
        <f t="shared" si="5"/>
        <v>108</v>
      </c>
      <c r="L56" s="82">
        <f t="shared" si="5"/>
        <v>93703.37</v>
      </c>
      <c r="M56" s="55"/>
    </row>
    <row r="57" spans="1:13" ht="12.75" customHeight="1" x14ac:dyDescent="0.2">
      <c r="A57" s="68">
        <v>52</v>
      </c>
      <c r="B57" s="75" t="s">
        <v>88</v>
      </c>
      <c r="C57" s="81">
        <v>91</v>
      </c>
      <c r="D57" s="81">
        <v>251632.24</v>
      </c>
      <c r="E57" s="81">
        <v>91</v>
      </c>
      <c r="F57" s="81">
        <v>196726.68</v>
      </c>
      <c r="G57" s="81"/>
      <c r="H57" s="81"/>
      <c r="I57" s="81"/>
      <c r="J57" s="81"/>
      <c r="K57" s="81"/>
      <c r="L57" s="81"/>
      <c r="M57" s="55"/>
    </row>
    <row r="58" spans="1:13" ht="12.2" customHeight="1" x14ac:dyDescent="0.2">
      <c r="A58" s="36"/>
      <c r="B58" s="36"/>
      <c r="C58" s="83"/>
      <c r="D58" s="88"/>
      <c r="E58" s="88"/>
      <c r="F58" s="88"/>
      <c r="G58" s="83"/>
      <c r="H58" s="83"/>
      <c r="I58" s="83"/>
      <c r="J58" s="83"/>
      <c r="K58" s="83"/>
      <c r="L58" s="83"/>
    </row>
    <row r="59" spans="1:13" ht="12.75" customHeight="1" x14ac:dyDescent="0.2">
      <c r="B59" s="77"/>
      <c r="C59" s="28"/>
      <c r="D59" s="89"/>
      <c r="E59" s="89"/>
      <c r="F59" s="89"/>
      <c r="G59" s="28"/>
      <c r="H59" s="28"/>
      <c r="I59" s="28"/>
      <c r="J59" s="28"/>
      <c r="K59" s="28"/>
      <c r="L59" s="28"/>
    </row>
    <row r="60" spans="1:13" ht="12.75" customHeight="1" x14ac:dyDescent="0.2">
      <c r="B60" s="77"/>
      <c r="C60" s="28"/>
      <c r="D60" s="89"/>
      <c r="E60" s="89"/>
      <c r="F60" s="89"/>
      <c r="G60" s="28"/>
      <c r="H60" s="28"/>
      <c r="I60" s="28"/>
      <c r="J60" s="28"/>
      <c r="K60" s="28"/>
      <c r="L60" s="28"/>
    </row>
    <row r="61" spans="1:13" ht="12.75" customHeight="1" x14ac:dyDescent="0.2">
      <c r="B61" s="77"/>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Кілійський районний суд Одеської області,_x000D_
 Початок періоду: 01.01.2024, Кінець періоду: 31.12.2024&amp;L9AB9EA70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5.85546875" customWidth="1"/>
    <col min="2" max="2" width="52.140625" customWidth="1"/>
    <col min="3" max="7" width="21.28515625" customWidth="1"/>
    <col min="8" max="256" width="11.42578125" customWidth="1"/>
  </cols>
  <sheetData>
    <row r="1" spans="1:8" ht="18.75" customHeight="1" x14ac:dyDescent="0.2">
      <c r="A1" s="99"/>
      <c r="B1" s="108" t="s">
        <v>99</v>
      </c>
      <c r="C1" s="108"/>
      <c r="D1" s="108"/>
      <c r="E1" s="99"/>
      <c r="F1" s="99"/>
    </row>
    <row r="2" spans="1:8" ht="12.75" customHeight="1" x14ac:dyDescent="0.2">
      <c r="A2" s="100"/>
      <c r="B2" s="109"/>
      <c r="C2" s="109"/>
      <c r="D2" s="109"/>
      <c r="E2" s="100"/>
      <c r="F2" s="100"/>
      <c r="G2" s="94"/>
    </row>
    <row r="3" spans="1:8" ht="39.950000000000003" customHeight="1" x14ac:dyDescent="0.2">
      <c r="A3" s="101" t="s">
        <v>45</v>
      </c>
      <c r="B3" s="110" t="s">
        <v>100</v>
      </c>
      <c r="C3" s="122"/>
      <c r="D3" s="131"/>
      <c r="E3" s="101" t="s">
        <v>131</v>
      </c>
      <c r="F3" s="101" t="s">
        <v>92</v>
      </c>
      <c r="G3" s="101" t="s">
        <v>98</v>
      </c>
      <c r="H3" s="55"/>
    </row>
    <row r="4" spans="1:8" x14ac:dyDescent="0.2">
      <c r="A4" s="102" t="s">
        <v>46</v>
      </c>
      <c r="B4" s="111" t="s">
        <v>49</v>
      </c>
      <c r="C4" s="123"/>
      <c r="D4" s="132"/>
      <c r="E4" s="102">
        <v>1</v>
      </c>
      <c r="F4" s="102">
        <v>2</v>
      </c>
      <c r="G4" s="102">
        <v>3</v>
      </c>
      <c r="H4" s="55"/>
    </row>
    <row r="5" spans="1:8" ht="18.2" customHeight="1" x14ac:dyDescent="0.2">
      <c r="A5" s="68">
        <v>1</v>
      </c>
      <c r="B5" s="110" t="s">
        <v>101</v>
      </c>
      <c r="C5" s="122"/>
      <c r="D5" s="131"/>
      <c r="E5" s="82"/>
      <c r="F5" s="82">
        <f>SUM(F6:F33)</f>
        <v>108</v>
      </c>
      <c r="G5" s="82">
        <f>SUM(G6:G33)</f>
        <v>93703.37</v>
      </c>
      <c r="H5" s="55"/>
    </row>
    <row r="6" spans="1:8" ht="12.75" customHeight="1" x14ac:dyDescent="0.2">
      <c r="A6" s="68">
        <v>2</v>
      </c>
      <c r="B6" s="112" t="s">
        <v>102</v>
      </c>
      <c r="C6" s="124"/>
      <c r="D6" s="133"/>
      <c r="E6" s="137" t="s">
        <v>132</v>
      </c>
      <c r="F6" s="81"/>
      <c r="G6" s="81"/>
      <c r="H6" s="55"/>
    </row>
    <row r="7" spans="1:8" ht="26.65" customHeight="1" x14ac:dyDescent="0.2">
      <c r="A7" s="68">
        <v>3</v>
      </c>
      <c r="B7" s="112" t="s">
        <v>103</v>
      </c>
      <c r="C7" s="124"/>
      <c r="D7" s="133"/>
      <c r="E7" s="137" t="s">
        <v>133</v>
      </c>
      <c r="F7" s="81"/>
      <c r="G7" s="81"/>
      <c r="H7" s="55"/>
    </row>
    <row r="8" spans="1:8" ht="39.950000000000003" customHeight="1" x14ac:dyDescent="0.2">
      <c r="A8" s="68">
        <v>4</v>
      </c>
      <c r="B8" s="112" t="s">
        <v>4</v>
      </c>
      <c r="C8" s="124"/>
      <c r="D8" s="133"/>
      <c r="E8" s="137" t="s">
        <v>134</v>
      </c>
      <c r="F8" s="81">
        <v>65</v>
      </c>
      <c r="G8" s="81">
        <v>59651.6</v>
      </c>
      <c r="H8" s="55"/>
    </row>
    <row r="9" spans="1:8" ht="39.950000000000003" customHeight="1" x14ac:dyDescent="0.2">
      <c r="A9" s="68">
        <v>5</v>
      </c>
      <c r="B9" s="112" t="s">
        <v>5</v>
      </c>
      <c r="C9" s="124"/>
      <c r="D9" s="133"/>
      <c r="E9" s="137" t="s">
        <v>135</v>
      </c>
      <c r="F9" s="81"/>
      <c r="G9" s="81"/>
      <c r="H9" s="55"/>
    </row>
    <row r="10" spans="1:8" ht="26.65" customHeight="1" x14ac:dyDescent="0.2">
      <c r="A10" s="68">
        <v>6</v>
      </c>
      <c r="B10" s="112" t="s">
        <v>104</v>
      </c>
      <c r="C10" s="124"/>
      <c r="D10" s="133"/>
      <c r="E10" s="137" t="s">
        <v>136</v>
      </c>
      <c r="F10" s="81"/>
      <c r="G10" s="81"/>
      <c r="H10" s="55"/>
    </row>
    <row r="11" spans="1:8" ht="26.65" customHeight="1" x14ac:dyDescent="0.2">
      <c r="A11" s="68">
        <v>7</v>
      </c>
      <c r="B11" s="112" t="s">
        <v>105</v>
      </c>
      <c r="C11" s="124"/>
      <c r="D11" s="133"/>
      <c r="E11" s="137" t="s">
        <v>137</v>
      </c>
      <c r="F11" s="81"/>
      <c r="G11" s="81"/>
      <c r="H11" s="55"/>
    </row>
    <row r="12" spans="1:8" ht="26.65" customHeight="1" x14ac:dyDescent="0.2">
      <c r="A12" s="68">
        <v>8</v>
      </c>
      <c r="B12" s="112" t="s">
        <v>106</v>
      </c>
      <c r="C12" s="124"/>
      <c r="D12" s="133"/>
      <c r="E12" s="137" t="s">
        <v>138</v>
      </c>
      <c r="F12" s="81">
        <v>4</v>
      </c>
      <c r="G12" s="81">
        <v>3684.96</v>
      </c>
      <c r="H12" s="55"/>
    </row>
    <row r="13" spans="1:8" ht="26.65" customHeight="1" x14ac:dyDescent="0.2">
      <c r="A13" s="68">
        <v>9</v>
      </c>
      <c r="B13" s="112" t="s">
        <v>107</v>
      </c>
      <c r="C13" s="124"/>
      <c r="D13" s="133"/>
      <c r="E13" s="137" t="s">
        <v>139</v>
      </c>
      <c r="F13" s="81"/>
      <c r="G13" s="81"/>
      <c r="H13" s="55"/>
    </row>
    <row r="14" spans="1:8" ht="12.75" customHeight="1" x14ac:dyDescent="0.2">
      <c r="A14" s="68">
        <v>10</v>
      </c>
      <c r="B14" s="112" t="s">
        <v>108</v>
      </c>
      <c r="C14" s="124"/>
      <c r="D14" s="133"/>
      <c r="E14" s="137" t="s">
        <v>140</v>
      </c>
      <c r="F14" s="81">
        <v>13</v>
      </c>
      <c r="G14" s="81">
        <v>12804.41</v>
      </c>
      <c r="H14" s="55"/>
    </row>
    <row r="15" spans="1:8" ht="12.75" customHeight="1" x14ac:dyDescent="0.2">
      <c r="A15" s="68">
        <v>11</v>
      </c>
      <c r="B15" s="112" t="s">
        <v>109</v>
      </c>
      <c r="C15" s="124"/>
      <c r="D15" s="133"/>
      <c r="E15" s="137" t="s">
        <v>141</v>
      </c>
      <c r="F15" s="81"/>
      <c r="G15" s="81"/>
      <c r="H15" s="55"/>
    </row>
    <row r="16" spans="1:8" ht="12.75" customHeight="1" x14ac:dyDescent="0.2">
      <c r="A16" s="68">
        <v>12</v>
      </c>
      <c r="B16" s="112" t="s">
        <v>110</v>
      </c>
      <c r="C16" s="124"/>
      <c r="D16" s="133"/>
      <c r="E16" s="137" t="s">
        <v>142</v>
      </c>
      <c r="F16" s="81"/>
      <c r="G16" s="81"/>
      <c r="H16" s="55"/>
    </row>
    <row r="17" spans="1:8" ht="26.65" customHeight="1" x14ac:dyDescent="0.2">
      <c r="A17" s="68">
        <v>13</v>
      </c>
      <c r="B17" s="112" t="s">
        <v>111</v>
      </c>
      <c r="C17" s="124"/>
      <c r="D17" s="133"/>
      <c r="E17" s="137" t="s">
        <v>143</v>
      </c>
      <c r="F17" s="81">
        <v>8</v>
      </c>
      <c r="G17" s="81">
        <v>5450.4</v>
      </c>
      <c r="H17" s="55"/>
    </row>
    <row r="18" spans="1:8" ht="25.9" customHeight="1" x14ac:dyDescent="0.2">
      <c r="A18" s="68">
        <v>14</v>
      </c>
      <c r="B18" s="112" t="s">
        <v>112</v>
      </c>
      <c r="C18" s="124"/>
      <c r="D18" s="133"/>
      <c r="E18" s="137" t="s">
        <v>144</v>
      </c>
      <c r="F18" s="81">
        <v>4</v>
      </c>
      <c r="G18" s="81">
        <v>3633.6</v>
      </c>
      <c r="H18" s="55"/>
    </row>
    <row r="19" spans="1:8" ht="26.65" customHeight="1" x14ac:dyDescent="0.2">
      <c r="A19" s="68">
        <v>15</v>
      </c>
      <c r="B19" s="112" t="s">
        <v>113</v>
      </c>
      <c r="C19" s="124"/>
      <c r="D19" s="133"/>
      <c r="E19" s="137" t="s">
        <v>145</v>
      </c>
      <c r="F19" s="81"/>
      <c r="G19" s="81"/>
      <c r="H19" s="55"/>
    </row>
    <row r="20" spans="1:8" ht="53.1" customHeight="1" x14ac:dyDescent="0.2">
      <c r="A20" s="68">
        <v>16</v>
      </c>
      <c r="B20" s="112" t="s">
        <v>6</v>
      </c>
      <c r="C20" s="124"/>
      <c r="D20" s="133"/>
      <c r="E20" s="137" t="s">
        <v>146</v>
      </c>
      <c r="F20" s="81"/>
      <c r="G20" s="81"/>
      <c r="H20" s="55"/>
    </row>
    <row r="21" spans="1:8" ht="12.75" customHeight="1" x14ac:dyDescent="0.2">
      <c r="A21" s="68">
        <v>17</v>
      </c>
      <c r="B21" s="112" t="s">
        <v>114</v>
      </c>
      <c r="C21" s="124"/>
      <c r="D21" s="133"/>
      <c r="E21" s="137" t="s">
        <v>147</v>
      </c>
      <c r="F21" s="81"/>
      <c r="G21" s="81"/>
      <c r="H21" s="55"/>
    </row>
    <row r="22" spans="1:8" ht="26.65" customHeight="1" x14ac:dyDescent="0.2">
      <c r="A22" s="68">
        <v>18</v>
      </c>
      <c r="B22" s="112" t="s">
        <v>115</v>
      </c>
      <c r="C22" s="124"/>
      <c r="D22" s="133"/>
      <c r="E22" s="137" t="s">
        <v>148</v>
      </c>
      <c r="F22" s="81"/>
      <c r="G22" s="81"/>
      <c r="H22" s="55"/>
    </row>
    <row r="23" spans="1:8" ht="53.1" customHeight="1" x14ac:dyDescent="0.2">
      <c r="A23" s="68">
        <v>19</v>
      </c>
      <c r="B23" s="112" t="s">
        <v>7</v>
      </c>
      <c r="C23" s="124"/>
      <c r="D23" s="133"/>
      <c r="E23" s="137" t="s">
        <v>149</v>
      </c>
      <c r="F23" s="81"/>
      <c r="G23" s="81"/>
      <c r="H23" s="55"/>
    </row>
    <row r="24" spans="1:8" ht="27.2" customHeight="1" x14ac:dyDescent="0.2">
      <c r="A24" s="68">
        <v>20</v>
      </c>
      <c r="B24" s="112" t="s">
        <v>116</v>
      </c>
      <c r="C24" s="124"/>
      <c r="D24" s="133"/>
      <c r="E24" s="137" t="s">
        <v>150</v>
      </c>
      <c r="F24" s="81"/>
      <c r="G24" s="81"/>
      <c r="H24" s="55"/>
    </row>
    <row r="25" spans="1:8" ht="91.7" customHeight="1" x14ac:dyDescent="0.2">
      <c r="A25" s="68">
        <v>21</v>
      </c>
      <c r="B25" s="112" t="s">
        <v>8</v>
      </c>
      <c r="C25" s="124"/>
      <c r="D25" s="133"/>
      <c r="E25" s="137" t="s">
        <v>151</v>
      </c>
      <c r="F25" s="81">
        <v>14</v>
      </c>
      <c r="G25" s="81">
        <v>8478.4</v>
      </c>
      <c r="H25" s="55"/>
    </row>
    <row r="26" spans="1:8" ht="62.85" customHeight="1" x14ac:dyDescent="0.2">
      <c r="A26" s="68">
        <v>22</v>
      </c>
      <c r="B26" s="112" t="s">
        <v>9</v>
      </c>
      <c r="C26" s="124"/>
      <c r="D26" s="133"/>
      <c r="E26" s="137" t="s">
        <v>152</v>
      </c>
      <c r="F26" s="81"/>
      <c r="G26" s="81"/>
      <c r="H26" s="55"/>
    </row>
    <row r="27" spans="1:8" ht="39.950000000000003" customHeight="1" x14ac:dyDescent="0.2">
      <c r="A27" s="68">
        <v>23</v>
      </c>
      <c r="B27" s="112" t="s">
        <v>117</v>
      </c>
      <c r="C27" s="124"/>
      <c r="D27" s="133"/>
      <c r="E27" s="137" t="s">
        <v>153</v>
      </c>
      <c r="F27" s="81"/>
      <c r="G27" s="81"/>
      <c r="H27" s="55"/>
    </row>
    <row r="28" spans="1:8" x14ac:dyDescent="0.2">
      <c r="A28" s="68">
        <v>24</v>
      </c>
      <c r="B28" s="113" t="s">
        <v>118</v>
      </c>
      <c r="C28" s="113"/>
      <c r="D28" s="113"/>
      <c r="E28" s="137" t="s">
        <v>154</v>
      </c>
      <c r="F28" s="81"/>
      <c r="G28" s="81"/>
      <c r="H28" s="55"/>
    </row>
    <row r="29" spans="1:8" x14ac:dyDescent="0.2">
      <c r="A29" s="68">
        <v>25</v>
      </c>
      <c r="B29" s="113" t="s">
        <v>10</v>
      </c>
      <c r="C29" s="113"/>
      <c r="D29" s="113"/>
      <c r="E29" s="137" t="s">
        <v>155</v>
      </c>
      <c r="F29" s="81"/>
      <c r="G29" s="81"/>
      <c r="H29" s="55"/>
    </row>
    <row r="30" spans="1:8" x14ac:dyDescent="0.2">
      <c r="A30" s="68">
        <v>26</v>
      </c>
      <c r="B30" s="113" t="s">
        <v>119</v>
      </c>
      <c r="C30" s="113"/>
      <c r="D30" s="113"/>
      <c r="E30" s="137" t="s">
        <v>156</v>
      </c>
      <c r="F30" s="81"/>
      <c r="G30" s="81"/>
      <c r="H30" s="55"/>
    </row>
    <row r="31" spans="1:8" x14ac:dyDescent="0.2">
      <c r="A31" s="68">
        <v>27</v>
      </c>
      <c r="B31" s="113" t="s">
        <v>120</v>
      </c>
      <c r="C31" s="113"/>
      <c r="D31" s="113"/>
      <c r="E31" s="137" t="s">
        <v>157</v>
      </c>
      <c r="F31" s="81"/>
      <c r="G31" s="81"/>
      <c r="H31" s="55"/>
    </row>
    <row r="32" spans="1:8" x14ac:dyDescent="0.2">
      <c r="A32" s="68">
        <v>28</v>
      </c>
      <c r="B32" s="113" t="s">
        <v>121</v>
      </c>
      <c r="C32" s="113"/>
      <c r="D32" s="113"/>
      <c r="E32" s="137" t="s">
        <v>158</v>
      </c>
      <c r="F32" s="81"/>
      <c r="G32" s="81"/>
      <c r="H32" s="55"/>
    </row>
    <row r="33" spans="1:11" x14ac:dyDescent="0.2">
      <c r="A33" s="68">
        <v>29</v>
      </c>
      <c r="B33" s="113" t="s">
        <v>122</v>
      </c>
      <c r="C33" s="113"/>
      <c r="D33" s="113"/>
      <c r="E33" s="137" t="s">
        <v>159</v>
      </c>
      <c r="F33" s="81"/>
      <c r="G33" s="81"/>
      <c r="H33" s="55"/>
    </row>
    <row r="34" spans="1:11" ht="12.75" customHeight="1" x14ac:dyDescent="0.2">
      <c r="A34" s="15"/>
      <c r="B34" s="15"/>
      <c r="C34" s="15"/>
      <c r="D34" s="15"/>
      <c r="E34" s="15"/>
      <c r="F34" s="15"/>
      <c r="G34" s="36"/>
    </row>
    <row r="35" spans="1:11" ht="16.350000000000001" customHeight="1" x14ac:dyDescent="0.25">
      <c r="A35" s="103"/>
      <c r="B35" s="114" t="s">
        <v>123</v>
      </c>
      <c r="C35" s="125"/>
      <c r="D35" s="134"/>
      <c r="E35" s="138" t="s">
        <v>160</v>
      </c>
      <c r="F35" s="142"/>
      <c r="I35" s="147"/>
      <c r="J35" s="147"/>
      <c r="K35" s="147"/>
    </row>
    <row r="36" spans="1:11" ht="15.75" customHeight="1" x14ac:dyDescent="0.25">
      <c r="A36" s="104"/>
      <c r="B36" s="115"/>
      <c r="C36" s="126" t="s">
        <v>128</v>
      </c>
      <c r="D36" s="135"/>
      <c r="E36" s="126" t="s">
        <v>161</v>
      </c>
      <c r="I36" s="148"/>
      <c r="J36" s="16"/>
      <c r="K36" s="16"/>
    </row>
    <row r="37" spans="1:11" ht="14.45" customHeight="1" x14ac:dyDescent="0.2">
      <c r="A37" s="105"/>
      <c r="B37" s="116" t="s">
        <v>124</v>
      </c>
      <c r="C37" s="125"/>
      <c r="D37" s="136"/>
      <c r="E37" s="139" t="s">
        <v>162</v>
      </c>
      <c r="F37" s="143"/>
      <c r="I37" s="140"/>
      <c r="J37" s="16"/>
      <c r="K37" s="16"/>
    </row>
    <row r="38" spans="1:11" ht="14.45" customHeight="1" x14ac:dyDescent="0.2">
      <c r="A38" s="105"/>
      <c r="B38" s="117"/>
      <c r="C38" s="126" t="s">
        <v>128</v>
      </c>
      <c r="E38" s="126" t="s">
        <v>161</v>
      </c>
      <c r="I38" s="140"/>
      <c r="J38" s="16"/>
      <c r="K38" s="16"/>
    </row>
    <row r="39" spans="1:11" ht="15.2" customHeight="1" x14ac:dyDescent="0.2">
      <c r="A39" s="16"/>
      <c r="B39" s="117"/>
      <c r="C39" s="127"/>
      <c r="I39" s="149"/>
      <c r="J39" s="149"/>
      <c r="K39" s="107"/>
    </row>
    <row r="40" spans="1:11" ht="15.2" customHeight="1" x14ac:dyDescent="0.25">
      <c r="A40" s="106"/>
      <c r="B40" s="118" t="s">
        <v>125</v>
      </c>
      <c r="C40" s="128" t="s">
        <v>129</v>
      </c>
      <c r="D40" s="128"/>
      <c r="E40" s="140"/>
      <c r="I40" s="150"/>
      <c r="J40" s="149"/>
      <c r="K40" s="107"/>
    </row>
    <row r="41" spans="1:11" ht="15.2" customHeight="1" x14ac:dyDescent="0.2">
      <c r="A41" s="106"/>
      <c r="B41" s="119" t="s">
        <v>126</v>
      </c>
      <c r="C41" s="129"/>
      <c r="D41" s="129"/>
      <c r="E41" s="141"/>
      <c r="I41" s="151"/>
      <c r="J41" s="151"/>
      <c r="K41" s="151"/>
    </row>
    <row r="42" spans="1:11" ht="15.2" customHeight="1" x14ac:dyDescent="0.25">
      <c r="A42" s="107"/>
      <c r="B42" s="120" t="s">
        <v>127</v>
      </c>
      <c r="C42" s="129" t="s">
        <v>130</v>
      </c>
      <c r="D42" s="129"/>
      <c r="F42" s="144" t="s">
        <v>163</v>
      </c>
      <c r="I42" s="149"/>
      <c r="J42" s="149"/>
      <c r="K42" s="107"/>
    </row>
    <row r="43" spans="1:11" ht="12.75" customHeight="1" x14ac:dyDescent="0.2">
      <c r="A43" s="107"/>
      <c r="B43" s="32"/>
      <c r="C43" s="130"/>
      <c r="D43" s="130"/>
      <c r="E43" s="16"/>
      <c r="F43" s="15"/>
      <c r="G43" s="145"/>
      <c r="H43" s="146"/>
      <c r="I43" s="149"/>
      <c r="J43" s="149"/>
      <c r="K43" s="107"/>
    </row>
    <row r="44" spans="1:11" ht="12.75" customHeight="1" x14ac:dyDescent="0.2">
      <c r="A44" s="16"/>
      <c r="B44" s="121"/>
      <c r="C44" s="121"/>
      <c r="D44" s="121"/>
      <c r="E44" s="16"/>
      <c r="F44" s="16"/>
      <c r="G44" s="16"/>
      <c r="H44" s="16"/>
      <c r="I44" s="16"/>
      <c r="J44" s="16"/>
      <c r="K44" s="16"/>
    </row>
  </sheetData>
  <mergeCells count="36">
    <mergeCell ref="B33:D33"/>
    <mergeCell ref="C42:D42"/>
    <mergeCell ref="B16:D16"/>
    <mergeCell ref="B17:D17"/>
    <mergeCell ref="B18:D18"/>
    <mergeCell ref="B19:D19"/>
    <mergeCell ref="B20:D20"/>
    <mergeCell ref="B21:D21"/>
    <mergeCell ref="B24:D24"/>
    <mergeCell ref="B32:D32"/>
    <mergeCell ref="E35:F35"/>
    <mergeCell ref="C40:D40"/>
    <mergeCell ref="C41:D41"/>
    <mergeCell ref="E37:F37"/>
    <mergeCell ref="B22:D22"/>
    <mergeCell ref="B27:D27"/>
    <mergeCell ref="B28:D28"/>
    <mergeCell ref="B23:D23"/>
    <mergeCell ref="B25:D25"/>
    <mergeCell ref="B26:D26"/>
    <mergeCell ref="B3:D3"/>
    <mergeCell ref="B5:D5"/>
    <mergeCell ref="B6:D6"/>
    <mergeCell ref="B7:D7"/>
    <mergeCell ref="B8:D8"/>
    <mergeCell ref="B9:D9"/>
    <mergeCell ref="B4:D4"/>
    <mergeCell ref="B31:D31"/>
    <mergeCell ref="B10:D10"/>
    <mergeCell ref="B11:D11"/>
    <mergeCell ref="B12:D12"/>
    <mergeCell ref="B13:D13"/>
    <mergeCell ref="B14:D14"/>
    <mergeCell ref="B15:D15"/>
    <mergeCell ref="B29:D29"/>
    <mergeCell ref="B30:D30"/>
  </mergeCells>
  <pageMargins left="0.70866141732283472" right="0.70866141732283472" top="0.74803149606299213" bottom="0.74803149606299213" header="0.31496062992125984" footer="0.31496062992125984"/>
  <pageSetup paperSize="9" scale="55" orientation="portrait"/>
  <headerFooter alignWithMargins="0">
    <oddFooter>&amp;CФорма № 10, Підрозділ: Кілійський районний суд Одеської області,_x000D_
 Початок періоду: 01.01.2024, Кінець періоду: 31.12.2024&amp;L9AB9EA70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титульний</vt:lpstr>
      <vt:lpstr>розділ 1</vt:lpstr>
      <vt:lpstr>розділ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2025-02-26T14:18:32Z</dcterms:created>
  <dcterms:modified xsi:type="dcterms:W3CDTF">2025-02-26T14:18:33Z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9AB9EA70</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42B350FE</vt:lpwstr>
  </property>
  <property fmtid="{D5CDD505-2E9C-101B-9397-08002B2CF9AE}" pid="16" name="Версія БД">
    <vt:lpwstr>3.31.0.1583</vt:lpwstr>
  </property>
</Properties>
</file>