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Титульний лист " sheetId="1" state="visible" r:id="rId3"/>
    <sheet name="розділ 1 " sheetId="2" state="visible" r:id="rId4"/>
    <sheet name="розділ 2" sheetId="3" state="visible" r:id="rId5"/>
    <sheet name="розділ 3" sheetId="4" state="visible" r:id="rId6"/>
    <sheet name="розділ 4" sheetId="5" state="visible" r:id="rId7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<sst xmlns="http://schemas.openxmlformats.org/spreadsheetml/2006/main" count="294" uniqueCount="221">
  <si>
    <t xml:space="preserve">Звітність</t>
  </si>
  <si>
    <t xml:space="preserve">Звіт місцевих загальних судів про розгляд судових справ</t>
  </si>
  <si>
    <t xml:space="preserve">2024 рік</t>
  </si>
  <si>
    <t xml:space="preserve">(період)</t>
  </si>
  <si>
    <t xml:space="preserve">Подають</t>
  </si>
  <si>
    <t xml:space="preserve">Терміни подання</t>
  </si>
  <si>
    <t xml:space="preserve">Форма № 1 мзс</t>
  </si>
  <si>
    <t xml:space="preserve">(річна)</t>
  </si>
  <si>
    <t xml:space="preserve">місцеві загальні суди – територіальному управлінню Державної судової адміністрації України</t>
  </si>
  <si>
    <t xml:space="preserve">до 5 числа після звітного періоду  </t>
  </si>
  <si>
    <t xml:space="preserve">ЗАТВЕРДЖЕНО</t>
  </si>
  <si>
    <t xml:space="preserve">Наказ Державної судової адміністрації України</t>
  </si>
  <si>
    <t xml:space="preserve">територіальні управління Державної судової </t>
  </si>
  <si>
    <t xml:space="preserve">до 10 числа після звітного періоду </t>
  </si>
  <si>
    <t xml:space="preserve">від 09.03.2017 № 311</t>
  </si>
  <si>
    <t xml:space="preserve">адміністрації Укрїни – Державній судовій</t>
  </si>
  <si>
    <t xml:space="preserve">адміністрації України</t>
  </si>
  <si>
    <t xml:space="preserve">Респондент:</t>
  </si>
  <si>
    <t xml:space="preserve">Найменування:</t>
  </si>
  <si>
    <t xml:space="preserve">Новгородківський районний суд Кіровоградської області</t>
  </si>
  <si>
    <t xml:space="preserve">Місцезнаходження:</t>
  </si>
  <si>
    <t xml:space="preserve">28200,с-ще Кам`янець,вул. Дружби 126</t>
  </si>
  <si>
    <t xml:space="preserve">(поштовий індекс, область /АР Крим, район, населений пункт, вулиця /провулок, площа тощо)</t>
  </si>
  <si>
    <t xml:space="preserve">(№ будинку /корпусу, № квартири /офісу)</t>
  </si>
  <si>
    <t xml:space="preserve">Розділ 1. Загальні показники здійснення правосуддя </t>
  </si>
  <si>
    <t xml:space="preserve">Найменування показника</t>
  </si>
  <si>
    <t xml:space="preserve"> № рядка</t>
  </si>
  <si>
    <t xml:space="preserve">Перебувало в провадженні  справ і матеріалів</t>
  </si>
  <si>
    <t xml:space="preserve">Розглянуто справ і матеріалів</t>
  </si>
  <si>
    <t xml:space="preserve">Залишок нерозглянутих справ і матеріалів на кінець звітного періоду</t>
  </si>
  <si>
    <t xml:space="preserve">усього </t>
  </si>
  <si>
    <t xml:space="preserve">у тому числі </t>
  </si>
  <si>
    <t xml:space="preserve">надійшло у звітному періоді</t>
  </si>
  <si>
    <t xml:space="preserve">з них після скасування судового рішення судом апеля-ційної чи касаційної інстанції (з гр.2)</t>
  </si>
  <si>
    <t xml:space="preserve"> у т.ч. задоволено</t>
  </si>
  <si>
    <t xml:space="preserve">в т. ч.  не розгля-нутих понад 1 рік</t>
  </si>
  <si>
    <t xml:space="preserve">А</t>
  </si>
  <si>
    <t xml:space="preserve">В</t>
  </si>
  <si>
    <t xml:space="preserve">кримінальне судочинство</t>
  </si>
  <si>
    <t xml:space="preserve">Справи кримінального провадження          </t>
  </si>
  <si>
    <t xml:space="preserve">х</t>
  </si>
  <si>
    <t xml:space="preserve">Клопотання, скарги, заяви під час досудового розслідування (слідчі судді)</t>
  </si>
  <si>
    <t xml:space="preserve">Справи в порядку надання міжнародної правової допомоги</t>
  </si>
  <si>
    <t xml:space="preserve">Справи в порядку виконання судових рішень</t>
  </si>
  <si>
    <t xml:space="preserve">Справи про перегляд судового рішення за нововиявленими або виключними обставинами</t>
  </si>
  <si>
    <t xml:space="preserve">Заяви про відновлення втрачених матеріалів кримінального провадження</t>
  </si>
  <si>
    <t xml:space="preserve">Заяви про відвід судді (слідчого судді)</t>
  </si>
  <si>
    <t xml:space="preserve">Кримінальні справи, матеріали (КПК 1960 р.)</t>
  </si>
  <si>
    <t xml:space="preserve">Клопотання прокурора про закриття кримінального провадження в порядку статті 284 КПК</t>
  </si>
  <si>
    <t xml:space="preserve">Інші (не зазначені  в рядках 1-9)</t>
  </si>
  <si>
    <t xml:space="preserve">УСЬОГО </t>
  </si>
  <si>
    <t xml:space="preserve">адміністративне судочинство</t>
  </si>
  <si>
    <t xml:space="preserve">Позовні заяви</t>
  </si>
  <si>
    <t xml:space="preserve">Справи</t>
  </si>
  <si>
    <t xml:space="preserve">Заяви про забезпечення (скасування забезпечення) доказів, позову до подання позовної заяви</t>
  </si>
  <si>
    <t xml:space="preserve">Заяви про відновлення втраченого судового провадження</t>
  </si>
  <si>
    <t xml:space="preserve">Заяви про відвід судді </t>
  </si>
  <si>
    <t xml:space="preserve">Доручення судів України/іноземних судів</t>
  </si>
  <si>
    <t xml:space="preserve">цивільне судочинство</t>
  </si>
  <si>
    <t xml:space="preserve">Заяви про видачу/скасування судового наказу</t>
  </si>
  <si>
    <t xml:space="preserve">Справи позовного провадження</t>
  </si>
  <si>
    <t xml:space="preserve">Заяви окремого провадження</t>
  </si>
  <si>
    <t xml:space="preserve">Справи окремого провадження</t>
  </si>
  <si>
    <t xml:space="preserve">Заяви про перегляд заочного рішення</t>
  </si>
  <si>
    <t xml:space="preserve">Заяви про перегляд рішень, ухвал суду чи судових наказів у зв’язку з нововиявленими або виключними обставинами</t>
  </si>
  <si>
    <t xml:space="preserve">Скарги на дії або бездіяльність виконавчої служби</t>
  </si>
  <si>
    <t xml:space="preserve">Клопотання, заяви, подання у порядку виконання судових рішень та рішень інших органів (посадових осіб)</t>
  </si>
  <si>
    <t xml:space="preserve">Клопотання про визнання та звернення до виконання рішення іноземного суду, що підлягає примусовому виконанню / що не підлягає примусовому виконанню</t>
  </si>
  <si>
    <t xml:space="preserve">Доручення судів України / іноземних судів</t>
  </si>
  <si>
    <t xml:space="preserve">адміністративні правопорушення</t>
  </si>
  <si>
    <t xml:space="preserve">Справи  про адміністративні правопорушення</t>
  </si>
  <si>
    <t xml:space="preserve">у тому числі щодо корупційних правопорушень</t>
  </si>
  <si>
    <t xml:space="preserve">Справи у порядку виконання постанов у справах про адміністративні правопорушення</t>
  </si>
  <si>
    <t xml:space="preserve">УСЬОГО (сума рядків 11, 20, 35, 40)</t>
  </si>
  <si>
    <t xml:space="preserve">Розділ 2.  Оперативність розгляду справ</t>
  </si>
  <si>
    <t xml:space="preserve">№ рядка</t>
  </si>
  <si>
    <t xml:space="preserve">Кількість</t>
  </si>
  <si>
    <t xml:space="preserve">Кількість справ, в яких зупинено провадження на кінець звітного періоду</t>
  </si>
  <si>
    <t xml:space="preserve">у тому числі у зв'язку з розшуком</t>
  </si>
  <si>
    <t xml:space="preserve">Кількість справ, в яких провадження на кінець звітного періоду не зупинено</t>
  </si>
  <si>
    <t xml:space="preserve">з них </t>
  </si>
  <si>
    <t xml:space="preserve">не призначено до підготовчого провадження понад 5 діб</t>
  </si>
  <si>
    <t xml:space="preserve">не розглядаються більше 10 діб з дня постановлення ухвали про призначення судового розгляду</t>
  </si>
  <si>
    <t xml:space="preserve">не розглянуто в строк</t>
  </si>
  <si>
    <t xml:space="preserve">понад 6 місяців до 1 року</t>
  </si>
  <si>
    <t xml:space="preserve">понад 1 рік до 2 років</t>
  </si>
  <si>
    <t xml:space="preserve">понад 2 роки</t>
  </si>
  <si>
    <t xml:space="preserve">Загальна кількість нерозглянутих матеріалів кримінального провадження, за якими особи тримаються під вартою і рахуються за судами понад 6 місяців</t>
  </si>
  <si>
    <t xml:space="preserve">матеріалів</t>
  </si>
  <si>
    <t xml:space="preserve">осіб</t>
  </si>
  <si>
    <t xml:space="preserve">Причини відкладення розгляду </t>
  </si>
  <si>
    <t xml:space="preserve">Нездійснення доставки до суду обвинуваченого, який тримається під вартою</t>
  </si>
  <si>
    <t xml:space="preserve">Неприбуття обвинуваченого</t>
  </si>
  <si>
    <t xml:space="preserve">Хвороба обвинуваченого</t>
  </si>
  <si>
    <t xml:space="preserve">Неприбуття прокурора</t>
  </si>
  <si>
    <t xml:space="preserve">Неприбуття захисника</t>
  </si>
  <si>
    <t xml:space="preserve">Неприбуття свідків, потерпілих</t>
  </si>
  <si>
    <t xml:space="preserve">Неприбуття інших учасників кримінального провадження</t>
  </si>
  <si>
    <t xml:space="preserve">Інші підстави</t>
  </si>
  <si>
    <t xml:space="preserve">Заходи, вжиті судами для підвищення оперативності розгляду </t>
  </si>
  <si>
    <t xml:space="preserve">Застосовано судом привід обвинуваченого</t>
  </si>
  <si>
    <t xml:space="preserve">         з них кількість матеріалів, у яких не виконано привід</t>
  </si>
  <si>
    <t xml:space="preserve">Застосовано судом привід свідка</t>
  </si>
  <si>
    <t xml:space="preserve">         з них кількість матеріалів, у яких  не виконано привід</t>
  </si>
  <si>
    <t xml:space="preserve">Накладено грошове стягнення (осіб)</t>
  </si>
  <si>
    <t xml:space="preserve">Змінено обвинуваченому запобіжний захід на взяття під варту</t>
  </si>
  <si>
    <t xml:space="preserve">Вжито інших заходів</t>
  </si>
  <si>
    <t xml:space="preserve">Справи, у яких відкладено розгляд та не закінчено провадження на кінець звітного періоду (усього):</t>
  </si>
  <si>
    <t xml:space="preserve">у зв'язку з неявкою</t>
  </si>
  <si>
    <t xml:space="preserve">одного з учасників процесу, що беруть участь у справі</t>
  </si>
  <si>
    <t xml:space="preserve">через</t>
  </si>
  <si>
    <t xml:space="preserve">невручення судових повісток</t>
  </si>
  <si>
    <t xml:space="preserve">інші підстави</t>
  </si>
  <si>
    <t xml:space="preserve">прокурора</t>
  </si>
  <si>
    <t xml:space="preserve">інших учасників процесу</t>
  </si>
  <si>
    <t xml:space="preserve">з них у строк </t>
  </si>
  <si>
    <t xml:space="preserve">понад 6 місяців до 1 року </t>
  </si>
  <si>
    <t xml:space="preserve">Кількість постановлених ухвал щодо застосування заходів процесуального примусу </t>
  </si>
  <si>
    <t xml:space="preserve">у тому числі у вигляді</t>
  </si>
  <si>
    <t xml:space="preserve">попередження</t>
  </si>
  <si>
    <t xml:space="preserve">видалення із залу засідання</t>
  </si>
  <si>
    <t xml:space="preserve">тимчасового вилучення доказів для дослідження судом</t>
  </si>
  <si>
    <t xml:space="preserve">привід</t>
  </si>
  <si>
    <t xml:space="preserve">штраф</t>
  </si>
  <si>
    <t xml:space="preserve">цивільне  судочинство</t>
  </si>
  <si>
    <t xml:space="preserve">Розділ 3.  Розгляд судових справ і матеріалів</t>
  </si>
  <si>
    <t xml:space="preserve">Розглянуто кримінальних проваджень, усього </t>
  </si>
  <si>
    <t xml:space="preserve">у тому числі</t>
  </si>
  <si>
    <t xml:space="preserve">з постановленням вироку</t>
  </si>
  <si>
    <t xml:space="preserve">з них із затвердженням угоди</t>
  </si>
  <si>
    <t xml:space="preserve">відмовлено в затвердженні угоди і повернено прокурору для продовження досудового розслідування</t>
  </si>
  <si>
    <t xml:space="preserve">закрито кримінальне провадження</t>
  </si>
  <si>
    <t xml:space="preserve">повернуто прокурору</t>
  </si>
  <si>
    <t xml:space="preserve">направлено для визначення підсудності</t>
  </si>
  <si>
    <t xml:space="preserve">Справи, у яких судом обрано запобіжний захід тримання під вартою </t>
  </si>
  <si>
    <t xml:space="preserve">Звільнено з-під варти осіб </t>
  </si>
  <si>
    <t xml:space="preserve">Взято під варту осіб </t>
  </si>
  <si>
    <t xml:space="preserve">Особи, звільнені судом під заставу</t>
  </si>
  <si>
    <t xml:space="preserve">Сума внесеної застави, грн </t>
  </si>
  <si>
    <t xml:space="preserve">Сума застави, зверненої на користь держави, грн </t>
  </si>
  <si>
    <t xml:space="preserve">Особи до яких застосовано спеціальну конфіскацію</t>
  </si>
  <si>
    <t xml:space="preserve">Кількість кримінальних проваджень, у яких здійснювалося спеціальне судове провадження</t>
  </si>
  <si>
    <t xml:space="preserve">Постановлено ухвал про надання судових доручень</t>
  </si>
  <si>
    <t xml:space="preserve">Справи, судове провадження в яких здійснювалось у режимі відеоконференції </t>
  </si>
  <si>
    <t xml:space="preserve">Справи, розглянуті із фіксуванням судового процесу технічними засобами</t>
  </si>
  <si>
    <t xml:space="preserve">Справи, що надійшли з інших судів  та після скасування судового рішення </t>
  </si>
  <si>
    <t xml:space="preserve">Кримінальні провадження направлені поданням для визначення підсудності</t>
  </si>
  <si>
    <t xml:space="preserve">Розглянуто справ судом присяжних </t>
  </si>
  <si>
    <t xml:space="preserve">Кількість судових рішень щодо розгляду питань про: виправлення описок і очевидних арифметичних помилок у судовому рішенні; роз'яснення судового рішення</t>
  </si>
  <si>
    <t xml:space="preserve">Розглянуто справ</t>
  </si>
  <si>
    <t xml:space="preserve">під час підготовчого провадження </t>
  </si>
  <si>
    <t xml:space="preserve">у порядку письмового провадження</t>
  </si>
  <si>
    <t xml:space="preserve">у спрощеному провадженні</t>
  </si>
  <si>
    <t xml:space="preserve">Суб'єкти звернення </t>
  </si>
  <si>
    <t xml:space="preserve">фізичні особи</t>
  </si>
  <si>
    <t xml:space="preserve">юридичні особи</t>
  </si>
  <si>
    <t xml:space="preserve">у т.ч.  суб'єкти владних повноважень</t>
  </si>
  <si>
    <t xml:space="preserve">Розмір грошових коштів, грн.</t>
  </si>
  <si>
    <t xml:space="preserve">пред'явлено до стягнення (заявлено позовних вимог)</t>
  </si>
  <si>
    <t xml:space="preserve">присуджено до стягнення (задоволено позовних вимог)</t>
  </si>
  <si>
    <t xml:space="preserve">Постановлено окремих ухвал</t>
  </si>
  <si>
    <t xml:space="preserve">Кількість судових рішень щодо розгляду питань про: виправлення описок і очевидних арифметичних помилок у судовому рішенні; роз'яснення судового рішення; ухвалення додаткового судового рішення</t>
  </si>
  <si>
    <t xml:space="preserve">Розглянуто справ </t>
  </si>
  <si>
    <t xml:space="preserve">з ухваленням заочного рішення</t>
  </si>
  <si>
    <t xml:space="preserve">у порядку спрощеного провадження</t>
  </si>
  <si>
    <t xml:space="preserve">з них малозначних справ</t>
  </si>
  <si>
    <t xml:space="preserve">у т.ч.  державні органи</t>
  </si>
  <si>
    <t xml:space="preserve">Справи окремого провадження, розглянуті за участю присяжних</t>
  </si>
  <si>
    <t xml:space="preserve">Кількісний склад суддів  суду </t>
  </si>
  <si>
    <t xml:space="preserve">визначено рішенням Вищої ради правосуддя</t>
  </si>
  <si>
    <t xml:space="preserve">здійснювали правосуддя у звітному періоді</t>
  </si>
  <si>
    <t xml:space="preserve">Кількість справ, розглянутих на виконання рішень Європейського суду з прав людини (у справах проти України щодо вжиття додаткових заходів індивідуального характеру)</t>
  </si>
  <si>
    <t xml:space="preserve">3.1. Загальна тривалість перебування  справ та матеріалів у суді (з графи 4 розділу 1) </t>
  </si>
  <si>
    <t xml:space="preserve">Справи і матеріали</t>
  </si>
  <si>
    <t xml:space="preserve">Кількість закінчених провадженням справ</t>
  </si>
  <si>
    <t xml:space="preserve"> до 3 міс. включно</t>
  </si>
  <si>
    <t xml:space="preserve">понад 3 міс. до 1 року включно </t>
  </si>
  <si>
    <t xml:space="preserve">понад 1 рік до 2-х років включно</t>
  </si>
  <si>
    <t xml:space="preserve">понад 2-х років до   3-х років включно</t>
  </si>
  <si>
    <t xml:space="preserve">понад 3 роки</t>
  </si>
  <si>
    <t xml:space="preserve">Усього</t>
  </si>
  <si>
    <t xml:space="preserve">кримінального  судочинства</t>
  </si>
  <si>
    <t xml:space="preserve">справи кримінального провадження (з гр.4 ряд.1 розділу 1)</t>
  </si>
  <si>
    <t xml:space="preserve">справи досудового розслідування (слідчі судді) (з гр.4 ряд.2 розділу 1)</t>
  </si>
  <si>
    <t xml:space="preserve">адміністративного судочинства</t>
  </si>
  <si>
    <t xml:space="preserve">цивільного  судочинства</t>
  </si>
  <si>
    <t xml:space="preserve">про адміністративні правопорушення</t>
  </si>
  <si>
    <t xml:space="preserve">3.2. Звернення судових рішень до виконання</t>
  </si>
  <si>
    <t xml:space="preserve">Видано судом на виконання документів</t>
  </si>
  <si>
    <t xml:space="preserve">на суму, грн.</t>
  </si>
  <si>
    <t xml:space="preserve">з них</t>
  </si>
  <si>
    <t xml:space="preserve">виконавчих листів, наказів, судових наказів</t>
  </si>
  <si>
    <t xml:space="preserve">ухвал, постанов, рішень</t>
  </si>
  <si>
    <t xml:space="preserve">в дохід держави</t>
  </si>
  <si>
    <t xml:space="preserve">про стягнення судового збору</t>
  </si>
  <si>
    <t xml:space="preserve">про накладення штрафу (як засобу процесуального примусу)</t>
  </si>
  <si>
    <t xml:space="preserve">боржник, в яких є (з рядка "усього")</t>
  </si>
  <si>
    <t xml:space="preserve">державний орган</t>
  </si>
  <si>
    <t xml:space="preserve">державне підприємство, установа, організація</t>
  </si>
  <si>
    <t xml:space="preserve">Розділ 4. Результативні показники розгляду справ</t>
  </si>
  <si>
    <t xml:space="preserve">Відсоток справ та матеріалів, загальний термін проходження яких триває понад один рік, %</t>
  </si>
  <si>
    <t xml:space="preserve">кримінального  судочинства, %</t>
  </si>
  <si>
    <t xml:space="preserve">адміністративного судочинства, %</t>
  </si>
  <si>
    <t xml:space="preserve">цивільного  судочинства, %</t>
  </si>
  <si>
    <t xml:space="preserve">про адміністративні правопорушення, %</t>
  </si>
  <si>
    <t xml:space="preserve">Відсоток розгляду справ, %</t>
  </si>
  <si>
    <t xml:space="preserve">Середня кількість розглянутих справ на одного суддю</t>
  </si>
  <si>
    <t xml:space="preserve">Середня кількість справ та матеріалів, що перебували на розгляді в звітний період в розрахунку на одного суддю</t>
  </si>
  <si>
    <t xml:space="preserve">Середня тривалість розгляду справи (днів)</t>
  </si>
  <si>
    <t xml:space="preserve">Керівник:</t>
  </si>
  <si>
    <t xml:space="preserve">Ю.В. Рачкелюк</t>
  </si>
  <si>
    <t xml:space="preserve">(підпис)</t>
  </si>
  <si>
    <t xml:space="preserve">(П.І.Б.)</t>
  </si>
  <si>
    <t xml:space="preserve">Виконавець:</t>
  </si>
  <si>
    <t xml:space="preserve">Т.О. Осієвська</t>
  </si>
  <si>
    <t xml:space="preserve">Телефон:</t>
  </si>
  <si>
    <t xml:space="preserve">(05241) 2-02-53</t>
  </si>
  <si>
    <t xml:space="preserve">Факс:</t>
  </si>
  <si>
    <t xml:space="preserve">Електронна пошта:</t>
  </si>
  <si>
    <t xml:space="preserve">inbox@ng.kr.court.gov.ua</t>
  </si>
  <si>
    <t xml:space="preserve">7 січня 2025 року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</si>
</sst>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#,##0"/>
    <numFmt numFmtId="166" formatCode="dd\ mmm"/>
    <numFmt numFmtId="167" formatCode="@"/>
    <numFmt numFmtId="168" formatCode="General"/>
    <numFmt numFmtId="169" formatCode="0.00"/>
  </numFmts>
  <fonts count="36">
    <font>
      <sz val="10"/>
      <name val="Arial"/>
      <family val="0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0"/>
      <name val="Times New Roman"/>
      <family val="0"/>
      <charset val="204"/>
    </font>
    <font>
      <b val="true"/>
      <sz val="14"/>
      <name val="Times New Roman"/>
      <family val="0"/>
      <charset val="204"/>
    </font>
    <font>
      <b val="true"/>
      <sz val="12"/>
      <name val="Times New Roman"/>
      <family val="0"/>
      <charset val="204"/>
    </font>
    <font>
      <i val="true"/>
      <sz val="8"/>
      <name val="Times New Roman"/>
      <family val="0"/>
      <charset val="204"/>
    </font>
    <font>
      <sz val="10"/>
      <name val="Times New Roman"/>
      <family val="0"/>
      <charset val="204"/>
    </font>
    <font>
      <i val="true"/>
      <sz val="10"/>
      <name val="Times New Roman"/>
      <family val="0"/>
      <charset val="204"/>
    </font>
    <font>
      <sz val="9"/>
      <name val="Times New Roman"/>
      <family val="0"/>
      <charset val="204"/>
    </font>
    <font>
      <sz val="10"/>
      <name val="Arial Cyr"/>
      <family val="0"/>
      <charset val="204"/>
    </font>
    <font>
      <sz val="10"/>
      <color rgb="FFFFFFFF"/>
      <name val="Times New Roman"/>
      <family val="0"/>
      <charset val="204"/>
    </font>
    <font>
      <sz val="10"/>
      <color rgb="FF000000"/>
      <name val="Times New Roman"/>
      <family val="0"/>
      <charset val="204"/>
    </font>
    <font>
      <b val="true"/>
      <sz val="10"/>
      <name val="Times New Roman"/>
      <family val="0"/>
    </font>
    <font>
      <b val="true"/>
      <i val="true"/>
      <sz val="10"/>
      <name val="Times New Roman"/>
      <family val="0"/>
      <charset val="204"/>
    </font>
    <font>
      <i val="true"/>
      <sz val="9"/>
      <name val="Times New Roman"/>
      <family val="0"/>
      <charset val="204"/>
    </font>
    <font>
      <i val="true"/>
      <sz val="10"/>
      <color rgb="FF000000"/>
      <name val="Times New Roman"/>
      <family val="0"/>
      <charset val="204"/>
    </font>
    <font>
      <b val="true"/>
      <sz val="8"/>
      <name val="Times New Roman"/>
      <family val="0"/>
      <charset val="204"/>
    </font>
    <font>
      <b val="true"/>
      <sz val="8"/>
      <color rgb="FF000000"/>
      <name val="Times New Roman"/>
      <family val="0"/>
      <charset val="204"/>
    </font>
    <font>
      <sz val="10"/>
      <name val="Times New Roman"/>
      <family val="0"/>
    </font>
    <font>
      <b val="true"/>
      <sz val="10"/>
      <color rgb="FF000000"/>
      <name val="Times New Roman"/>
      <family val="0"/>
      <charset val="204"/>
    </font>
    <font>
      <sz val="10"/>
      <color rgb="FF000000"/>
      <name val="Times New Roman"/>
      <family val="0"/>
    </font>
    <font>
      <b val="true"/>
      <sz val="9"/>
      <color rgb="FF000000"/>
      <name val="Times New Roman"/>
      <family val="0"/>
      <charset val="204"/>
    </font>
    <font>
      <i val="true"/>
      <sz val="10"/>
      <color rgb="FF000000"/>
      <name val="Times New Roman"/>
      <family val="0"/>
    </font>
    <font>
      <sz val="12"/>
      <color rgb="FFFF0000"/>
      <name val="Times New Roman"/>
      <family val="0"/>
      <charset val="204"/>
    </font>
    <font>
      <sz val="12"/>
      <color rgb="FF000000"/>
      <name val="Times New Roman"/>
      <family val="0"/>
      <charset val="204"/>
    </font>
    <font>
      <b val="true"/>
      <sz val="12"/>
      <name val="Times New Roman"/>
      <family val="0"/>
    </font>
    <font>
      <b val="true"/>
      <sz val="9"/>
      <name val="Times New Roman"/>
      <family val="0"/>
    </font>
    <font>
      <sz val="9"/>
      <name val="Times New Roman"/>
      <family val="0"/>
    </font>
    <font>
      <b val="true"/>
      <sz val="9"/>
      <name val="Times New Roman"/>
      <family val="0"/>
      <charset val="204"/>
    </font>
    <font>
      <sz val="10"/>
      <color rgb="FFFFFFFF"/>
      <name val="Arial"/>
      <family val="0"/>
      <charset val="204"/>
    </font>
    <font>
      <i val="true"/>
      <sz val="9"/>
      <name val="Times New Roman"/>
      <family val="0"/>
    </font>
    <font>
      <b val="true"/>
      <sz val="11"/>
      <name val="Times New Roman"/>
      <family val="0"/>
      <charset val="204"/>
    </font>
    <font>
      <sz val="11"/>
      <name val="Arial Cyr"/>
      <family val="0"/>
      <charset val="204"/>
    </font>
    <font>
      <i val="true"/>
      <sz val="10"/>
      <name val="Times New Roman"/>
      <family val="0"/>
    </font>
  </fonts>
  <fills count="2">
    <fill>
      <patternFill patternType="none"/>
    </fill>
    <fill>
      <patternFill patternType="gray125"/>
    </fill>
  </fills>
  <borders count="16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4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8" fillId="0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0" borderId="9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10" fillId="0" borderId="9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10" fillId="0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0" fillId="0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0" fillId="0" borderId="9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1" fillId="0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8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8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1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2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8" fillId="0" borderId="1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7" fillId="0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8" fillId="0" borderId="1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2" fillId="0" borderId="1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13" fillId="0" borderId="0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14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0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5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0" borderId="4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16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7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3" fillId="0" borderId="4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18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9" fillId="0" borderId="4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0" fillId="0" borderId="3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20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8" fillId="0" borderId="3" xfId="0" applyFont="true" applyBorder="true" applyAlignment="true" applyProtection="true">
      <alignment horizontal="right" vertical="center" textRotation="0" wrapText="false" indent="0" shrinkToFit="false"/>
      <protection locked="false" hidden="false"/>
    </xf>
    <xf numFmtId="165" fontId="8" fillId="0" borderId="3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8" fillId="0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5" fontId="12" fillId="0" borderId="4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20" fillId="0" borderId="3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14" fillId="0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0" borderId="1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0" borderId="14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20" fillId="0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21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0" fillId="0" borderId="1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2" fillId="0" borderId="3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23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4" fillId="0" borderId="3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22" fillId="0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5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6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7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1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8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9" fillId="0" borderId="14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8" fillId="0" borderId="3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4" fillId="0" borderId="3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8" fillId="0" borderId="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" fillId="0" borderId="1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0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0" borderId="1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0" borderId="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0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1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1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4" fillId="0" borderId="3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0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13" fillId="0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10" fillId="0" borderId="3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6" fillId="0" borderId="3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28" fillId="0" borderId="3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29" fillId="0" borderId="3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30" fillId="0" borderId="3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28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31" fillId="0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2" fillId="0" borderId="3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8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8" fillId="0" borderId="3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6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15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16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4" fillId="0" borderId="3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4" fillId="0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8" fontId="4" fillId="0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0" borderId="3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6" fillId="0" borderId="1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30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" fillId="0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8" fillId="0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5" fontId="10" fillId="0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8" fillId="0" borderId="3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8" fillId="0" borderId="4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5" fontId="8" fillId="0" borderId="0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9" fillId="0" borderId="3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0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33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4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8" fillId="0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8" fillId="0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7" fontId="4" fillId="0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8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3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3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0" borderId="1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13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0" borderId="15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0" borderId="15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20" fillId="0" borderId="0" xfId="0" applyFont="true" applyBorder="true" applyAlignment="true" applyProtection="true">
      <alignment horizontal="left" vertical="top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worksheet" Target="worksheets/sheet5.xml"/><Relationship Id="rId8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I43"/>
  <sheetViews>
    <sheetView showFormulas="false" showGridLines="true" showRowColHeaders="true" showZeros="true" rightToLeft="false" tabSelected="true" showOutlineSymbols="true" defaultGridColor="true" view="normal" topLeftCell="A1" colorId="64" zoomScale="288" zoomScaleNormal="288" zoomScalePageLayoutView="100" workbookViewId="0">
      <selection pane="topLeft" activeCell="A1" activeCellId="0" sqref="A1"/>
    </sheetView>
  </sheetViews>
  <sheetFormatPr defaultColWidth="9.0546875" defaultRowHeight="12.8" zeroHeight="false" outlineLevelRow="0" outlineLevelCol="0"/>
  <cols>
    <col collapsed="false" customWidth="true" hidden="false" outlineLevel="0" max="1" min="1" style="0" width="1.13"/>
    <col collapsed="false" customWidth="true" hidden="false" outlineLevel="0" max="2" min="2" style="0" width="15.43"/>
    <col collapsed="false" customWidth="true" hidden="false" outlineLevel="0" max="3" min="3" style="0" width="2.7"/>
    <col collapsed="false" customWidth="true" hidden="false" outlineLevel="0" max="4" min="4" style="0" width="18.87"/>
    <col collapsed="false" customWidth="true" hidden="false" outlineLevel="0" max="5" min="5" style="0" width="16"/>
    <col collapsed="false" customWidth="true" hidden="false" outlineLevel="0" max="6" min="6" style="0" width="14.86"/>
    <col collapsed="false" customWidth="true" hidden="false" outlineLevel="0" max="7" min="7" style="0" width="11"/>
    <col collapsed="false" customWidth="true" hidden="false" outlineLevel="0" max="8" min="8" style="0" width="15.58"/>
    <col collapsed="false" customWidth="true" hidden="false" outlineLevel="0" max="255" min="9" style="0" width="9.14"/>
  </cols>
  <sheetData>
    <row r="1" customFormat="false" ht="12.85" hidden="false" customHeight="true" outlineLevel="0" collapsed="false">
      <c r="E1" s="1" t="s">
        <v>0</v>
      </c>
    </row>
    <row r="3" customFormat="false" ht="15.85" hidden="false" customHeight="true" outlineLevel="0" collapsed="false">
      <c r="B3" s="2" t="s">
        <v>1</v>
      </c>
      <c r="C3" s="2"/>
      <c r="D3" s="2"/>
      <c r="E3" s="2"/>
      <c r="F3" s="2"/>
      <c r="G3" s="2"/>
      <c r="H3" s="2"/>
    </row>
    <row r="4" customFormat="false" ht="14.35" hidden="false" customHeight="true" outlineLevel="0" collapsed="false">
      <c r="B4" s="3"/>
      <c r="C4" s="3"/>
      <c r="D4" s="3"/>
      <c r="E4" s="3"/>
      <c r="F4" s="3"/>
      <c r="G4" s="3"/>
      <c r="H4" s="3"/>
    </row>
    <row r="5" customFormat="false" ht="18.85" hidden="false" customHeight="true" outlineLevel="0" collapsed="false">
      <c r="B5" s="2"/>
      <c r="C5" s="2"/>
      <c r="D5" s="2"/>
      <c r="E5" s="2"/>
      <c r="F5" s="2"/>
      <c r="G5" s="2"/>
      <c r="H5" s="2"/>
    </row>
    <row r="6" customFormat="false" ht="18.85" hidden="false" customHeight="true" outlineLevel="0" collapsed="false">
      <c r="B6" s="4"/>
      <c r="C6" s="2" t="s">
        <v>2</v>
      </c>
      <c r="D6" s="2"/>
      <c r="E6" s="2"/>
      <c r="F6" s="2"/>
      <c r="G6" s="2"/>
      <c r="H6" s="4"/>
    </row>
    <row r="7" customFormat="false" ht="12.85" hidden="false" customHeight="true" outlineLevel="0" collapsed="false">
      <c r="E7" s="5" t="s">
        <v>3</v>
      </c>
    </row>
    <row r="8" customFormat="false" ht="18.85" hidden="false" customHeight="true" outlineLevel="0" collapsed="false">
      <c r="D8" s="6"/>
      <c r="F8" s="4"/>
      <c r="G8" s="4"/>
      <c r="H8" s="4"/>
    </row>
    <row r="9" customFormat="false" ht="12.85" hidden="false" customHeight="true" outlineLevel="0" collapsed="false">
      <c r="E9" s="5"/>
      <c r="F9" s="7"/>
      <c r="G9" s="7"/>
      <c r="H9" s="7"/>
    </row>
    <row r="10" customFormat="false" ht="12.85" hidden="false" customHeight="true" outlineLevel="0" collapsed="false">
      <c r="E10" s="5"/>
      <c r="F10" s="7"/>
      <c r="G10" s="7"/>
      <c r="H10" s="7"/>
    </row>
    <row r="11" customFormat="false" ht="12.85" hidden="false" customHeight="true" outlineLevel="0" collapsed="false">
      <c r="B11" s="8"/>
      <c r="C11" s="8"/>
      <c r="D11" s="8"/>
      <c r="E11" s="8"/>
    </row>
    <row r="12" customFormat="false" ht="12.85" hidden="false" customHeight="true" outlineLevel="0" collapsed="false">
      <c r="A12" s="9"/>
      <c r="B12" s="10" t="s">
        <v>4</v>
      </c>
      <c r="C12" s="10"/>
      <c r="D12" s="10"/>
      <c r="E12" s="10" t="s">
        <v>5</v>
      </c>
      <c r="F12" s="11"/>
      <c r="G12" s="1" t="s">
        <v>6</v>
      </c>
    </row>
    <row r="13" customFormat="false" ht="12.85" hidden="false" customHeight="true" outlineLevel="0" collapsed="false">
      <c r="A13" s="9"/>
      <c r="B13" s="12"/>
      <c r="C13" s="13"/>
      <c r="D13" s="14"/>
      <c r="E13" s="15"/>
      <c r="F13" s="11"/>
      <c r="G13" s="16" t="s">
        <v>7</v>
      </c>
    </row>
    <row r="14" customFormat="false" ht="37.75" hidden="false" customHeight="true" outlineLevel="0" collapsed="false">
      <c r="A14" s="9"/>
      <c r="B14" s="17" t="s">
        <v>8</v>
      </c>
      <c r="C14" s="17"/>
      <c r="D14" s="17"/>
      <c r="E14" s="18" t="s">
        <v>9</v>
      </c>
      <c r="F14" s="11"/>
      <c r="G14" s="16"/>
    </row>
    <row r="15" customFormat="false" ht="12.85" hidden="false" customHeight="true" outlineLevel="0" collapsed="false">
      <c r="A15" s="9"/>
      <c r="B15" s="19"/>
      <c r="C15" s="20"/>
      <c r="D15" s="21"/>
      <c r="E15" s="22"/>
      <c r="F15" s="23"/>
      <c r="G15" s="24" t="s">
        <v>10</v>
      </c>
    </row>
    <row r="16" customFormat="false" ht="12.85" hidden="false" customHeight="true" outlineLevel="0" collapsed="false">
      <c r="A16" s="9"/>
      <c r="B16" s="19"/>
      <c r="C16" s="20"/>
      <c r="D16" s="21"/>
      <c r="E16" s="22"/>
      <c r="F16" s="25" t="s">
        <v>11</v>
      </c>
      <c r="G16" s="25"/>
      <c r="H16" s="25"/>
    </row>
    <row r="17" customFormat="false" ht="12.85" hidden="false" customHeight="true" outlineLevel="0" collapsed="false">
      <c r="A17" s="9"/>
      <c r="B17" s="17" t="s">
        <v>12</v>
      </c>
      <c r="C17" s="17"/>
      <c r="D17" s="17"/>
      <c r="E17" s="18" t="s">
        <v>13</v>
      </c>
      <c r="F17" s="26" t="s">
        <v>14</v>
      </c>
      <c r="G17" s="26"/>
      <c r="H17" s="26"/>
    </row>
    <row r="18" customFormat="false" ht="12.85" hidden="false" customHeight="true" outlineLevel="0" collapsed="false">
      <c r="A18" s="9"/>
      <c r="B18" s="17" t="s">
        <v>15</v>
      </c>
      <c r="C18" s="17"/>
      <c r="D18" s="17"/>
      <c r="E18" s="18"/>
      <c r="F18" s="23"/>
    </row>
    <row r="19" customFormat="false" ht="12.85" hidden="false" customHeight="true" outlineLevel="0" collapsed="false">
      <c r="A19" s="9"/>
      <c r="B19" s="17" t="s">
        <v>16</v>
      </c>
      <c r="C19" s="17"/>
      <c r="D19" s="17"/>
      <c r="E19" s="18"/>
      <c r="F19" s="26"/>
      <c r="G19" s="26"/>
      <c r="H19" s="26"/>
    </row>
    <row r="20" customFormat="false" ht="12.85" hidden="false" customHeight="true" outlineLevel="0" collapsed="false">
      <c r="A20" s="9"/>
      <c r="B20" s="22"/>
      <c r="C20" s="22"/>
      <c r="D20" s="22"/>
      <c r="E20" s="18"/>
      <c r="F20" s="25"/>
      <c r="G20" s="25"/>
      <c r="H20" s="25"/>
    </row>
    <row r="21" customFormat="false" ht="12.85" hidden="false" customHeight="true" outlineLevel="0" collapsed="false">
      <c r="A21" s="9"/>
      <c r="B21" s="27"/>
      <c r="C21" s="28"/>
      <c r="D21" s="9"/>
      <c r="E21" s="29"/>
      <c r="F21" s="25"/>
      <c r="G21" s="25"/>
      <c r="H21" s="25"/>
    </row>
    <row r="22" customFormat="false" ht="12.85" hidden="false" customHeight="true" outlineLevel="0" collapsed="false">
      <c r="A22" s="9"/>
      <c r="B22" s="30"/>
      <c r="C22" s="8"/>
      <c r="D22" s="31"/>
      <c r="E22" s="32"/>
      <c r="F22" s="23"/>
    </row>
    <row r="23" customFormat="false" ht="12.85" hidden="false" customHeight="true" outlineLevel="0" collapsed="false">
      <c r="B23" s="33"/>
      <c r="C23" s="33"/>
      <c r="D23" s="33"/>
      <c r="E23" s="33"/>
    </row>
    <row r="24" customFormat="false" ht="12.85" hidden="false" customHeight="true" outlineLevel="0" collapsed="false">
      <c r="B24" s="7"/>
      <c r="C24" s="7"/>
      <c r="D24" s="7"/>
      <c r="E24" s="7"/>
    </row>
    <row r="25" customFormat="false" ht="12.85" hidden="false" customHeight="true" outlineLevel="0" collapsed="false">
      <c r="B25" s="7"/>
      <c r="C25" s="7"/>
      <c r="D25" s="7"/>
      <c r="E25" s="7"/>
    </row>
    <row r="26" customFormat="false" ht="12.85" hidden="false" customHeight="true" outlineLevel="0" collapsed="false">
      <c r="B26" s="7"/>
      <c r="C26" s="7"/>
      <c r="D26" s="7"/>
      <c r="E26" s="7"/>
    </row>
    <row r="27" customFormat="false" ht="12.85" hidden="false" customHeight="true" outlineLevel="0" collapsed="false">
      <c r="B27" s="7"/>
      <c r="C27" s="7"/>
      <c r="D27" s="7"/>
      <c r="E27" s="7"/>
    </row>
    <row r="28" customFormat="false" ht="12.85" hidden="false" customHeight="true" outlineLevel="0" collapsed="false">
      <c r="B28" s="7"/>
      <c r="C28" s="7"/>
      <c r="D28" s="7"/>
      <c r="E28" s="7"/>
    </row>
    <row r="30" customFormat="false" ht="12.85" hidden="false" customHeight="true" outlineLevel="0" collapsed="false">
      <c r="B30" s="8"/>
      <c r="C30" s="8"/>
      <c r="D30" s="8"/>
      <c r="E30" s="8"/>
      <c r="F30" s="8"/>
      <c r="G30" s="8"/>
      <c r="H30" s="8"/>
    </row>
    <row r="31" customFormat="false" ht="12.85" hidden="false" customHeight="true" outlineLevel="0" collapsed="false">
      <c r="A31" s="9"/>
      <c r="B31" s="34" t="s">
        <v>17</v>
      </c>
      <c r="C31" s="35"/>
      <c r="D31" s="33"/>
      <c r="E31" s="33"/>
      <c r="F31" s="33"/>
      <c r="G31" s="33"/>
      <c r="H31" s="14"/>
      <c r="I31" s="11"/>
    </row>
    <row r="32" customFormat="false" ht="12.85" hidden="false" customHeight="true" outlineLevel="0" collapsed="false">
      <c r="A32" s="9"/>
      <c r="B32" s="11"/>
      <c r="C32" s="7"/>
      <c r="D32" s="7"/>
      <c r="E32" s="7"/>
      <c r="F32" s="7"/>
      <c r="G32" s="7"/>
      <c r="H32" s="9"/>
      <c r="I32" s="11"/>
    </row>
    <row r="33" customFormat="false" ht="12.85" hidden="false" customHeight="true" outlineLevel="0" collapsed="false">
      <c r="A33" s="9"/>
      <c r="B33" s="11" t="s">
        <v>18</v>
      </c>
      <c r="C33" s="11"/>
      <c r="D33" s="31" t="s">
        <v>19</v>
      </c>
      <c r="E33" s="31"/>
      <c r="F33" s="31"/>
      <c r="G33" s="31"/>
      <c r="H33" s="31"/>
      <c r="I33" s="11"/>
    </row>
    <row r="34" customFormat="false" ht="12.85" hidden="false" customHeight="true" outlineLevel="0" collapsed="false">
      <c r="A34" s="9"/>
      <c r="B34" s="11"/>
      <c r="C34" s="7"/>
      <c r="D34" s="33"/>
      <c r="E34" s="33"/>
      <c r="F34" s="33"/>
      <c r="G34" s="33"/>
      <c r="H34" s="14"/>
      <c r="I34" s="11"/>
    </row>
    <row r="35" customFormat="false" ht="12.85" hidden="false" customHeight="true" outlineLevel="0" collapsed="false">
      <c r="A35" s="9"/>
      <c r="B35" s="11" t="s">
        <v>20</v>
      </c>
      <c r="C35" s="7"/>
      <c r="D35" s="36" t="s">
        <v>21</v>
      </c>
      <c r="E35" s="36"/>
      <c r="F35" s="36"/>
      <c r="G35" s="36"/>
      <c r="H35" s="36"/>
      <c r="I35" s="11"/>
    </row>
    <row r="36" customFormat="false" ht="12.85" hidden="false" customHeight="true" outlineLevel="0" collapsed="false">
      <c r="A36" s="9"/>
      <c r="B36" s="11"/>
      <c r="C36" s="7"/>
      <c r="D36" s="36"/>
      <c r="E36" s="36"/>
      <c r="F36" s="36"/>
      <c r="G36" s="36"/>
      <c r="H36" s="36"/>
      <c r="I36" s="11"/>
    </row>
    <row r="37" customFormat="false" ht="12.85" hidden="false" customHeight="true" outlineLevel="0" collapsed="false">
      <c r="A37" s="9"/>
      <c r="B37" s="37"/>
      <c r="C37" s="37"/>
      <c r="D37" s="37"/>
      <c r="E37" s="37"/>
      <c r="F37" s="37"/>
      <c r="G37" s="37"/>
      <c r="H37" s="37"/>
      <c r="I37" s="23"/>
    </row>
    <row r="38" customFormat="false" ht="12.85" hidden="false" customHeight="true" outlineLevel="0" collapsed="false">
      <c r="A38" s="9"/>
      <c r="B38" s="38" t="s">
        <v>22</v>
      </c>
      <c r="C38" s="38"/>
      <c r="D38" s="38"/>
      <c r="E38" s="38"/>
      <c r="F38" s="38"/>
      <c r="G38" s="38"/>
      <c r="H38" s="38"/>
      <c r="I38" s="23"/>
    </row>
    <row r="39" customFormat="false" ht="12.85" hidden="false" customHeight="true" outlineLevel="0" collapsed="false">
      <c r="A39" s="9"/>
      <c r="B39" s="11"/>
      <c r="C39" s="7"/>
      <c r="D39" s="7"/>
      <c r="E39" s="7"/>
      <c r="F39" s="7"/>
      <c r="G39" s="7"/>
      <c r="H39" s="9"/>
      <c r="I39" s="11"/>
    </row>
    <row r="40" customFormat="false" ht="12.85" hidden="false" customHeight="true" outlineLevel="0" collapsed="false">
      <c r="A40" s="9"/>
      <c r="B40" s="39"/>
      <c r="C40" s="39"/>
      <c r="D40" s="39"/>
      <c r="E40" s="39"/>
      <c r="F40" s="39"/>
      <c r="G40" s="39"/>
      <c r="H40" s="39"/>
      <c r="I40" s="11"/>
    </row>
    <row r="41" customFormat="false" ht="12.85" hidden="false" customHeight="true" outlineLevel="0" collapsed="false">
      <c r="A41" s="9"/>
      <c r="B41" s="38" t="s">
        <v>23</v>
      </c>
      <c r="C41" s="38"/>
      <c r="D41" s="38"/>
      <c r="E41" s="38"/>
      <c r="F41" s="38"/>
      <c r="G41" s="38"/>
      <c r="H41" s="38"/>
      <c r="I41" s="11"/>
    </row>
    <row r="42" customFormat="false" ht="12.85" hidden="false" customHeight="true" outlineLevel="0" collapsed="false">
      <c r="A42" s="9"/>
      <c r="B42" s="30"/>
      <c r="C42" s="8"/>
      <c r="D42" s="8"/>
      <c r="E42" s="8"/>
      <c r="F42" s="8"/>
      <c r="G42" s="8"/>
      <c r="H42" s="31"/>
      <c r="I42" s="11"/>
    </row>
    <row r="43" customFormat="false" ht="12.85" hidden="false" customHeight="true" outlineLevel="0" collapsed="false">
      <c r="B43" s="33"/>
      <c r="C43" s="33"/>
      <c r="D43" s="33"/>
      <c r="E43" s="33"/>
      <c r="F43" s="33"/>
      <c r="G43" s="33"/>
      <c r="H43" s="33"/>
    </row>
  </sheetData>
  <mergeCells count="23">
    <mergeCell ref="B3:H3"/>
    <mergeCell ref="B4:H4"/>
    <mergeCell ref="B5:H5"/>
    <mergeCell ref="C6:G6"/>
    <mergeCell ref="B12:D12"/>
    <mergeCell ref="B14:D14"/>
    <mergeCell ref="F16:H16"/>
    <mergeCell ref="B17:D17"/>
    <mergeCell ref="E17:E20"/>
    <mergeCell ref="F17:H17"/>
    <mergeCell ref="B18:D18"/>
    <mergeCell ref="B19:D19"/>
    <mergeCell ref="F19:H19"/>
    <mergeCell ref="B20:D20"/>
    <mergeCell ref="F20:H20"/>
    <mergeCell ref="F21:H21"/>
    <mergeCell ref="B33:C33"/>
    <mergeCell ref="D33:H33"/>
    <mergeCell ref="D35:H36"/>
    <mergeCell ref="B37:H37"/>
    <mergeCell ref="B38:H38"/>
    <mergeCell ref="B40:H40"/>
    <mergeCell ref="B41:H41"/>
  </mergeCells>
  <printOptions headings="false" gridLines="false" gridLinesSet="true" horizontalCentered="false" verticalCentered="false"/>
  <pageMargins left="0.747916666666667" right="0.747916666666667" top="0.984027777777778" bottom="0.984027777777778" header="0.511811023622047" footer="0.511805555555556"/>
  <pageSetup paperSize="9" scale="92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>&amp;L0425D9FE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4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0546875" defaultRowHeight="12.8" zeroHeight="false" outlineLevelRow="0" outlineLevelCol="0"/>
  <cols>
    <col collapsed="false" customWidth="true" hidden="false" outlineLevel="0" max="1" min="1" style="0" width="5.57"/>
    <col collapsed="false" customWidth="true" hidden="false" outlineLevel="0" max="2" min="2" style="0" width="6.57"/>
    <col collapsed="false" customWidth="true" hidden="false" outlineLevel="0" max="3" min="3" style="0" width="40.31"/>
    <col collapsed="false" customWidth="true" hidden="false" outlineLevel="0" max="4" min="4" style="0" width="4.99"/>
    <col collapsed="false" customWidth="true" hidden="false" outlineLevel="0" max="5" min="5" style="0" width="10.14"/>
    <col collapsed="false" customWidth="true" hidden="false" outlineLevel="0" max="6" min="6" style="0" width="10.43"/>
    <col collapsed="false" customWidth="true" hidden="false" outlineLevel="0" max="9" min="9" style="0" width="10.14"/>
    <col collapsed="false" customWidth="true" hidden="false" outlineLevel="0" max="10" min="10" style="0" width="8.29"/>
    <col collapsed="false" customWidth="true" hidden="false" outlineLevel="0" max="255" min="12" style="0" width="9.14"/>
  </cols>
  <sheetData>
    <row r="1" customFormat="false" ht="12.8" hidden="false" customHeight="false" outlineLevel="0" collapsed="false">
      <c r="A1" s="40" t="s">
        <v>24</v>
      </c>
      <c r="B1" s="40"/>
      <c r="C1" s="40"/>
      <c r="D1" s="40"/>
      <c r="E1" s="40"/>
      <c r="F1" s="40"/>
      <c r="G1" s="40"/>
      <c r="H1" s="40"/>
      <c r="I1" s="40"/>
      <c r="J1" s="40"/>
      <c r="K1" s="41"/>
      <c r="L1" s="42"/>
    </row>
    <row r="2" customFormat="false" ht="12.8" hidden="false" customHeight="true" outlineLevel="0" collapsed="false">
      <c r="A2" s="43" t="s">
        <v>25</v>
      </c>
      <c r="B2" s="43"/>
      <c r="C2" s="43"/>
      <c r="D2" s="44" t="s">
        <v>26</v>
      </c>
      <c r="E2" s="43" t="s">
        <v>27</v>
      </c>
      <c r="F2" s="43"/>
      <c r="G2" s="43"/>
      <c r="H2" s="43" t="s">
        <v>28</v>
      </c>
      <c r="I2" s="43"/>
      <c r="J2" s="45" t="s">
        <v>29</v>
      </c>
      <c r="K2" s="45"/>
      <c r="L2" s="46"/>
    </row>
    <row r="3" customFormat="false" ht="12.8" hidden="false" customHeight="true" outlineLevel="0" collapsed="false">
      <c r="A3" s="43"/>
      <c r="B3" s="43"/>
      <c r="C3" s="43"/>
      <c r="D3" s="44"/>
      <c r="E3" s="45" t="s">
        <v>30</v>
      </c>
      <c r="F3" s="47" t="s">
        <v>31</v>
      </c>
      <c r="G3" s="47"/>
      <c r="H3" s="43"/>
      <c r="I3" s="43"/>
      <c r="J3" s="45"/>
      <c r="K3" s="45"/>
      <c r="L3" s="48"/>
    </row>
    <row r="4" customFormat="false" ht="12.8" hidden="false" customHeight="false" outlineLevel="0" collapsed="false">
      <c r="A4" s="43"/>
      <c r="B4" s="43"/>
      <c r="C4" s="43"/>
      <c r="D4" s="44"/>
      <c r="E4" s="45"/>
      <c r="F4" s="47" t="s">
        <v>32</v>
      </c>
      <c r="G4" s="49" t="s">
        <v>33</v>
      </c>
      <c r="H4" s="45" t="s">
        <v>30</v>
      </c>
      <c r="I4" s="50" t="s">
        <v>34</v>
      </c>
      <c r="J4" s="45" t="s">
        <v>30</v>
      </c>
      <c r="K4" s="51" t="s">
        <v>35</v>
      </c>
      <c r="L4" s="52"/>
    </row>
    <row r="5" customFormat="false" ht="12.8" hidden="false" customHeight="false" outlineLevel="0" collapsed="false">
      <c r="A5" s="53" t="s">
        <v>36</v>
      </c>
      <c r="B5" s="53"/>
      <c r="C5" s="53"/>
      <c r="D5" s="53" t="s">
        <v>37</v>
      </c>
      <c r="E5" s="53" t="n">
        <v>1</v>
      </c>
      <c r="F5" s="53" t="n">
        <v>2</v>
      </c>
      <c r="G5" s="53" t="n">
        <v>3</v>
      </c>
      <c r="H5" s="53" t="n">
        <v>4</v>
      </c>
      <c r="I5" s="53" t="n">
        <v>5</v>
      </c>
      <c r="J5" s="53" t="n">
        <v>6</v>
      </c>
      <c r="K5" s="53" t="n">
        <v>7</v>
      </c>
      <c r="L5" s="54"/>
    </row>
    <row r="6" customFormat="false" ht="12.8" hidden="false" customHeight="true" outlineLevel="0" collapsed="false">
      <c r="A6" s="55" t="s">
        <v>38</v>
      </c>
      <c r="B6" s="56" t="s">
        <v>39</v>
      </c>
      <c r="C6" s="56"/>
      <c r="D6" s="57" t="n">
        <v>1</v>
      </c>
      <c r="E6" s="58" t="n">
        <v>90</v>
      </c>
      <c r="F6" s="58" t="n">
        <v>36</v>
      </c>
      <c r="G6" s="58" t="n">
        <v>2</v>
      </c>
      <c r="H6" s="58" t="n">
        <v>40</v>
      </c>
      <c r="I6" s="59" t="s">
        <v>40</v>
      </c>
      <c r="J6" s="58" t="n">
        <v>50</v>
      </c>
      <c r="K6" s="60" t="n">
        <v>22</v>
      </c>
      <c r="L6" s="61" t="n">
        <f aca="false">E6-F6</f>
        <v>54</v>
      </c>
    </row>
    <row r="7" customFormat="false" ht="12.8" hidden="false" customHeight="true" outlineLevel="0" collapsed="false">
      <c r="A7" s="55"/>
      <c r="B7" s="56" t="s">
        <v>41</v>
      </c>
      <c r="C7" s="56"/>
      <c r="D7" s="57" t="n">
        <v>2</v>
      </c>
      <c r="E7" s="58" t="n">
        <v>9</v>
      </c>
      <c r="F7" s="58" t="n">
        <v>3</v>
      </c>
      <c r="G7" s="58" t="n">
        <v>1</v>
      </c>
      <c r="H7" s="58" t="n">
        <v>9</v>
      </c>
      <c r="I7" s="58" t="n">
        <v>4</v>
      </c>
      <c r="J7" s="58"/>
      <c r="K7" s="60"/>
      <c r="L7" s="61" t="n">
        <f aca="false">E7-F7</f>
        <v>6</v>
      </c>
    </row>
    <row r="8" customFormat="false" ht="12.8" hidden="false" customHeight="true" outlineLevel="0" collapsed="false">
      <c r="A8" s="55"/>
      <c r="B8" s="56" t="s">
        <v>42</v>
      </c>
      <c r="C8" s="56"/>
      <c r="D8" s="57" t="n">
        <v>3</v>
      </c>
      <c r="E8" s="58"/>
      <c r="F8" s="58"/>
      <c r="G8" s="58"/>
      <c r="H8" s="58"/>
      <c r="I8" s="58"/>
      <c r="J8" s="58"/>
      <c r="K8" s="60"/>
      <c r="L8" s="61" t="n">
        <f aca="false">E8-F8</f>
        <v>0</v>
      </c>
    </row>
    <row r="9" customFormat="false" ht="12.8" hidden="false" customHeight="true" outlineLevel="0" collapsed="false">
      <c r="A9" s="55"/>
      <c r="B9" s="56" t="s">
        <v>43</v>
      </c>
      <c r="C9" s="56"/>
      <c r="D9" s="57" t="n">
        <v>4</v>
      </c>
      <c r="E9" s="58" t="n">
        <v>40</v>
      </c>
      <c r="F9" s="58" t="n">
        <v>32</v>
      </c>
      <c r="G9" s="58"/>
      <c r="H9" s="60" t="n">
        <v>37</v>
      </c>
      <c r="I9" s="58" t="n">
        <v>31</v>
      </c>
      <c r="J9" s="58" t="n">
        <v>3</v>
      </c>
      <c r="K9" s="60"/>
      <c r="L9" s="61" t="n">
        <f aca="false">E9-F9</f>
        <v>8</v>
      </c>
    </row>
    <row r="10" customFormat="false" ht="12.8" hidden="false" customHeight="true" outlineLevel="0" collapsed="false">
      <c r="A10" s="55"/>
      <c r="B10" s="56" t="s">
        <v>44</v>
      </c>
      <c r="C10" s="56"/>
      <c r="D10" s="57" t="n">
        <v>5</v>
      </c>
      <c r="E10" s="58"/>
      <c r="F10" s="58"/>
      <c r="G10" s="58"/>
      <c r="H10" s="58"/>
      <c r="I10" s="58"/>
      <c r="J10" s="58"/>
      <c r="K10" s="60"/>
      <c r="L10" s="61" t="n">
        <f aca="false">E10-F10</f>
        <v>0</v>
      </c>
    </row>
    <row r="11" customFormat="false" ht="12.8" hidden="false" customHeight="true" outlineLevel="0" collapsed="false">
      <c r="A11" s="55"/>
      <c r="B11" s="56" t="s">
        <v>45</v>
      </c>
      <c r="C11" s="56"/>
      <c r="D11" s="57" t="n">
        <v>6</v>
      </c>
      <c r="E11" s="58"/>
      <c r="F11" s="58"/>
      <c r="G11" s="58"/>
      <c r="H11" s="58"/>
      <c r="I11" s="58"/>
      <c r="J11" s="58"/>
      <c r="K11" s="60"/>
      <c r="L11" s="61" t="n">
        <f aca="false">E11-F11</f>
        <v>0</v>
      </c>
    </row>
    <row r="12" customFormat="false" ht="12.8" hidden="false" customHeight="true" outlineLevel="0" collapsed="false">
      <c r="A12" s="55"/>
      <c r="B12" s="56" t="s">
        <v>46</v>
      </c>
      <c r="C12" s="56"/>
      <c r="D12" s="57" t="n">
        <v>7</v>
      </c>
      <c r="E12" s="58" t="n">
        <v>7</v>
      </c>
      <c r="F12" s="58" t="n">
        <v>7</v>
      </c>
      <c r="G12" s="58"/>
      <c r="H12" s="58" t="n">
        <v>7</v>
      </c>
      <c r="I12" s="58" t="n">
        <v>1</v>
      </c>
      <c r="J12" s="58"/>
      <c r="K12" s="60"/>
      <c r="L12" s="61" t="n">
        <f aca="false">E12-F12</f>
        <v>0</v>
      </c>
    </row>
    <row r="13" customFormat="false" ht="12.8" hidden="false" customHeight="true" outlineLevel="0" collapsed="false">
      <c r="A13" s="55"/>
      <c r="B13" s="56" t="s">
        <v>47</v>
      </c>
      <c r="C13" s="56"/>
      <c r="D13" s="57" t="n">
        <v>8</v>
      </c>
      <c r="E13" s="58"/>
      <c r="F13" s="58"/>
      <c r="G13" s="58"/>
      <c r="H13" s="58"/>
      <c r="I13" s="58"/>
      <c r="J13" s="58"/>
      <c r="K13" s="60"/>
      <c r="L13" s="61" t="n">
        <f aca="false">E13-F13</f>
        <v>0</v>
      </c>
    </row>
    <row r="14" customFormat="false" ht="12.8" hidden="false" customHeight="true" outlineLevel="0" collapsed="false">
      <c r="A14" s="55"/>
      <c r="B14" s="62" t="s">
        <v>48</v>
      </c>
      <c r="C14" s="62"/>
      <c r="D14" s="57" t="n">
        <v>9</v>
      </c>
      <c r="E14" s="58" t="n">
        <v>8</v>
      </c>
      <c r="F14" s="58" t="n">
        <v>8</v>
      </c>
      <c r="G14" s="58"/>
      <c r="H14" s="58" t="n">
        <v>5</v>
      </c>
      <c r="I14" s="58" t="n">
        <v>5</v>
      </c>
      <c r="J14" s="58" t="n">
        <v>3</v>
      </c>
      <c r="K14" s="60"/>
      <c r="L14" s="61" t="n">
        <f aca="false">E14-F14</f>
        <v>0</v>
      </c>
    </row>
    <row r="15" customFormat="false" ht="12.8" hidden="false" customHeight="true" outlineLevel="0" collapsed="false">
      <c r="A15" s="55"/>
      <c r="B15" s="56" t="s">
        <v>49</v>
      </c>
      <c r="C15" s="56"/>
      <c r="D15" s="57" t="n">
        <v>10</v>
      </c>
      <c r="E15" s="58"/>
      <c r="F15" s="58"/>
      <c r="G15" s="58"/>
      <c r="H15" s="58"/>
      <c r="I15" s="58"/>
      <c r="J15" s="58"/>
      <c r="K15" s="60"/>
      <c r="L15" s="61" t="n">
        <f aca="false">E15-F15</f>
        <v>0</v>
      </c>
    </row>
    <row r="16" customFormat="false" ht="12.8" hidden="false" customHeight="false" outlineLevel="0" collapsed="false">
      <c r="A16" s="55"/>
      <c r="B16" s="63" t="s">
        <v>50</v>
      </c>
      <c r="C16" s="63"/>
      <c r="D16" s="57" t="n">
        <v>11</v>
      </c>
      <c r="E16" s="60" t="n">
        <f aca="false">SUM(E6:E15)</f>
        <v>154</v>
      </c>
      <c r="F16" s="60" t="n">
        <f aca="false">SUM(F6:F15)</f>
        <v>86</v>
      </c>
      <c r="G16" s="60" t="n">
        <f aca="false">SUM(G6:G15)</f>
        <v>3</v>
      </c>
      <c r="H16" s="60" t="n">
        <f aca="false">SUM(H6:H15)</f>
        <v>98</v>
      </c>
      <c r="I16" s="60" t="n">
        <f aca="false">SUM(I6:I15)</f>
        <v>41</v>
      </c>
      <c r="J16" s="60" t="n">
        <f aca="false">SUM(J6:J15)</f>
        <v>56</v>
      </c>
      <c r="K16" s="60" t="n">
        <f aca="false">SUM(K6:K15)</f>
        <v>22</v>
      </c>
      <c r="L16" s="61" t="n">
        <f aca="false">E16-F16</f>
        <v>68</v>
      </c>
    </row>
    <row r="17" customFormat="false" ht="16.6" hidden="false" customHeight="true" outlineLevel="0" collapsed="false">
      <c r="A17" s="55" t="s">
        <v>51</v>
      </c>
      <c r="B17" s="56" t="s">
        <v>52</v>
      </c>
      <c r="C17" s="56"/>
      <c r="D17" s="57" t="n">
        <v>12</v>
      </c>
      <c r="E17" s="60" t="n">
        <v>2</v>
      </c>
      <c r="F17" s="60" t="n">
        <v>1</v>
      </c>
      <c r="G17" s="60"/>
      <c r="H17" s="60" t="n">
        <v>2</v>
      </c>
      <c r="I17" s="60" t="n">
        <v>1</v>
      </c>
      <c r="J17" s="60"/>
      <c r="K17" s="60"/>
      <c r="L17" s="61" t="n">
        <f aca="false">E17-F17</f>
        <v>1</v>
      </c>
    </row>
    <row r="18" customFormat="false" ht="12.8" hidden="false" customHeight="false" outlineLevel="0" collapsed="false">
      <c r="A18" s="55"/>
      <c r="B18" s="64"/>
      <c r="C18" s="65" t="s">
        <v>53</v>
      </c>
      <c r="D18" s="57" t="n">
        <v>13</v>
      </c>
      <c r="E18" s="60" t="n">
        <v>1</v>
      </c>
      <c r="F18" s="60" t="n">
        <v>1</v>
      </c>
      <c r="G18" s="60"/>
      <c r="H18" s="60" t="n">
        <v>1</v>
      </c>
      <c r="I18" s="60"/>
      <c r="J18" s="60"/>
      <c r="K18" s="60"/>
      <c r="L18" s="61" t="n">
        <f aca="false">E18-F18</f>
        <v>0</v>
      </c>
    </row>
    <row r="19" customFormat="false" ht="26.4" hidden="false" customHeight="true" outlineLevel="0" collapsed="false">
      <c r="A19" s="55"/>
      <c r="B19" s="56" t="s">
        <v>54</v>
      </c>
      <c r="C19" s="56"/>
      <c r="D19" s="57" t="n">
        <v>14</v>
      </c>
      <c r="E19" s="66"/>
      <c r="F19" s="66"/>
      <c r="G19" s="66"/>
      <c r="H19" s="66"/>
      <c r="I19" s="66"/>
      <c r="J19" s="66"/>
      <c r="K19" s="66"/>
      <c r="L19" s="61" t="n">
        <f aca="false">E19-F19</f>
        <v>0</v>
      </c>
    </row>
    <row r="20" customFormat="false" ht="18.1" hidden="false" customHeight="true" outlineLevel="0" collapsed="false">
      <c r="A20" s="55"/>
      <c r="B20" s="56" t="s">
        <v>43</v>
      </c>
      <c r="C20" s="56"/>
      <c r="D20" s="57" t="n">
        <v>15</v>
      </c>
      <c r="E20" s="60"/>
      <c r="F20" s="60"/>
      <c r="G20" s="60"/>
      <c r="H20" s="60"/>
      <c r="I20" s="60"/>
      <c r="J20" s="60"/>
      <c r="K20" s="60"/>
      <c r="L20" s="61" t="n">
        <f aca="false">E20-F20</f>
        <v>0</v>
      </c>
    </row>
    <row r="21" customFormat="false" ht="24.15" hidden="false" customHeight="true" outlineLevel="0" collapsed="false">
      <c r="A21" s="55"/>
      <c r="B21" s="56" t="s">
        <v>44</v>
      </c>
      <c r="C21" s="56"/>
      <c r="D21" s="57" t="n">
        <v>16</v>
      </c>
      <c r="E21" s="60"/>
      <c r="F21" s="60"/>
      <c r="G21" s="60"/>
      <c r="H21" s="60"/>
      <c r="I21" s="60"/>
      <c r="J21" s="60"/>
      <c r="K21" s="60"/>
      <c r="L21" s="61" t="n">
        <f aca="false">E21-F21</f>
        <v>0</v>
      </c>
    </row>
    <row r="22" customFormat="false" ht="17.35" hidden="false" customHeight="true" outlineLevel="0" collapsed="false">
      <c r="A22" s="55"/>
      <c r="B22" s="56" t="s">
        <v>55</v>
      </c>
      <c r="C22" s="56"/>
      <c r="D22" s="57" t="n">
        <v>17</v>
      </c>
      <c r="E22" s="60"/>
      <c r="F22" s="60"/>
      <c r="G22" s="60"/>
      <c r="H22" s="60"/>
      <c r="I22" s="60"/>
      <c r="J22" s="60"/>
      <c r="K22" s="60"/>
      <c r="L22" s="61" t="n">
        <f aca="false">E22-F22</f>
        <v>0</v>
      </c>
    </row>
    <row r="23" customFormat="false" ht="17.35" hidden="false" customHeight="true" outlineLevel="0" collapsed="false">
      <c r="A23" s="55"/>
      <c r="B23" s="56" t="s">
        <v>56</v>
      </c>
      <c r="C23" s="56"/>
      <c r="D23" s="57" t="n">
        <v>18</v>
      </c>
      <c r="E23" s="60"/>
      <c r="F23" s="60"/>
      <c r="G23" s="60"/>
      <c r="H23" s="60"/>
      <c r="I23" s="60"/>
      <c r="J23" s="60"/>
      <c r="K23" s="60"/>
      <c r="L23" s="61" t="n">
        <f aca="false">E23-F23</f>
        <v>0</v>
      </c>
    </row>
    <row r="24" customFormat="false" ht="18.1" hidden="false" customHeight="true" outlineLevel="0" collapsed="false">
      <c r="A24" s="55"/>
      <c r="B24" s="56" t="s">
        <v>57</v>
      </c>
      <c r="C24" s="56"/>
      <c r="D24" s="57" t="n">
        <v>19</v>
      </c>
      <c r="E24" s="60"/>
      <c r="F24" s="60"/>
      <c r="G24" s="60"/>
      <c r="H24" s="60"/>
      <c r="I24" s="60"/>
      <c r="J24" s="60"/>
      <c r="K24" s="60"/>
      <c r="L24" s="61" t="n">
        <f aca="false">E24-F24</f>
        <v>0</v>
      </c>
    </row>
    <row r="25" customFormat="false" ht="16.6" hidden="false" customHeight="true" outlineLevel="0" collapsed="false">
      <c r="A25" s="55"/>
      <c r="B25" s="63" t="s">
        <v>50</v>
      </c>
      <c r="C25" s="63"/>
      <c r="D25" s="57" t="n">
        <v>20</v>
      </c>
      <c r="E25" s="60" t="n">
        <v>2</v>
      </c>
      <c r="F25" s="60" t="n">
        <v>1</v>
      </c>
      <c r="G25" s="60"/>
      <c r="H25" s="60" t="n">
        <v>2</v>
      </c>
      <c r="I25" s="60"/>
      <c r="J25" s="60"/>
      <c r="K25" s="60"/>
      <c r="L25" s="61" t="n">
        <f aca="false">E25-F25</f>
        <v>1</v>
      </c>
    </row>
    <row r="26" customFormat="false" ht="18.1" hidden="false" customHeight="true" outlineLevel="0" collapsed="false">
      <c r="A26" s="67" t="s">
        <v>58</v>
      </c>
      <c r="B26" s="56" t="s">
        <v>59</v>
      </c>
      <c r="C26" s="56"/>
      <c r="D26" s="57" t="n">
        <v>21</v>
      </c>
      <c r="E26" s="60" t="n">
        <v>79</v>
      </c>
      <c r="F26" s="60" t="n">
        <v>77</v>
      </c>
      <c r="G26" s="60"/>
      <c r="H26" s="60" t="n">
        <v>73</v>
      </c>
      <c r="I26" s="60" t="n">
        <v>54</v>
      </c>
      <c r="J26" s="60" t="n">
        <v>6</v>
      </c>
      <c r="K26" s="60"/>
      <c r="L26" s="61" t="n">
        <f aca="false">E26-F26</f>
        <v>2</v>
      </c>
    </row>
    <row r="27" customFormat="false" ht="26.4" hidden="false" customHeight="true" outlineLevel="0" collapsed="false">
      <c r="A27" s="67"/>
      <c r="B27" s="56" t="s">
        <v>54</v>
      </c>
      <c r="C27" s="56"/>
      <c r="D27" s="57" t="n">
        <v>22</v>
      </c>
      <c r="E27" s="66"/>
      <c r="F27" s="66"/>
      <c r="G27" s="66"/>
      <c r="H27" s="66"/>
      <c r="I27" s="66"/>
      <c r="J27" s="66"/>
      <c r="K27" s="66"/>
      <c r="L27" s="61" t="n">
        <f aca="false">E27-F27</f>
        <v>0</v>
      </c>
    </row>
    <row r="28" customFormat="false" ht="15.85" hidden="false" customHeight="true" outlineLevel="0" collapsed="false">
      <c r="A28" s="67"/>
      <c r="B28" s="56" t="s">
        <v>52</v>
      </c>
      <c r="C28" s="56"/>
      <c r="D28" s="57" t="n">
        <v>23</v>
      </c>
      <c r="E28" s="60" t="n">
        <v>259</v>
      </c>
      <c r="F28" s="60" t="n">
        <v>251</v>
      </c>
      <c r="G28" s="60"/>
      <c r="H28" s="60" t="n">
        <v>255</v>
      </c>
      <c r="I28" s="60" t="n">
        <v>231</v>
      </c>
      <c r="J28" s="60" t="n">
        <v>4</v>
      </c>
      <c r="K28" s="60"/>
      <c r="L28" s="61" t="n">
        <f aca="false">E28-F28</f>
        <v>8</v>
      </c>
    </row>
    <row r="29" customFormat="false" ht="14.35" hidden="false" customHeight="true" outlineLevel="0" collapsed="false">
      <c r="A29" s="67"/>
      <c r="B29" s="68"/>
      <c r="C29" s="65" t="s">
        <v>60</v>
      </c>
      <c r="D29" s="57" t="n">
        <v>24</v>
      </c>
      <c r="E29" s="60" t="n">
        <v>283</v>
      </c>
      <c r="F29" s="60" t="n">
        <v>234</v>
      </c>
      <c r="G29" s="60" t="n">
        <v>2</v>
      </c>
      <c r="H29" s="60" t="n">
        <v>228</v>
      </c>
      <c r="I29" s="60" t="n">
        <v>173</v>
      </c>
      <c r="J29" s="60" t="n">
        <v>55</v>
      </c>
      <c r="K29" s="60" t="n">
        <v>4</v>
      </c>
      <c r="L29" s="61" t="n">
        <f aca="false">E29-F29</f>
        <v>49</v>
      </c>
    </row>
    <row r="30" customFormat="false" ht="17.35" hidden="false" customHeight="true" outlineLevel="0" collapsed="false">
      <c r="A30" s="67"/>
      <c r="B30" s="56" t="s">
        <v>61</v>
      </c>
      <c r="C30" s="56"/>
      <c r="D30" s="57" t="n">
        <v>25</v>
      </c>
      <c r="E30" s="60" t="n">
        <v>51</v>
      </c>
      <c r="F30" s="60" t="n">
        <v>50</v>
      </c>
      <c r="G30" s="60"/>
      <c r="H30" s="60" t="n">
        <v>50</v>
      </c>
      <c r="I30" s="60" t="n">
        <v>46</v>
      </c>
      <c r="J30" s="60" t="n">
        <v>1</v>
      </c>
      <c r="K30" s="60"/>
      <c r="L30" s="61" t="n">
        <f aca="false">E30-F30</f>
        <v>1</v>
      </c>
    </row>
    <row r="31" customFormat="false" ht="18.1" hidden="false" customHeight="true" outlineLevel="0" collapsed="false">
      <c r="A31" s="67"/>
      <c r="B31" s="68"/>
      <c r="C31" s="65" t="s">
        <v>62</v>
      </c>
      <c r="D31" s="57" t="n">
        <v>26</v>
      </c>
      <c r="E31" s="60" t="n">
        <v>58</v>
      </c>
      <c r="F31" s="60" t="n">
        <v>46</v>
      </c>
      <c r="G31" s="60"/>
      <c r="H31" s="60" t="n">
        <v>51</v>
      </c>
      <c r="I31" s="60" t="n">
        <v>46</v>
      </c>
      <c r="J31" s="60" t="n">
        <v>7</v>
      </c>
      <c r="K31" s="60"/>
      <c r="L31" s="61" t="n">
        <f aca="false">E31-F31</f>
        <v>12</v>
      </c>
    </row>
    <row r="32" customFormat="false" ht="18.1" hidden="false" customHeight="true" outlineLevel="0" collapsed="false">
      <c r="A32" s="67"/>
      <c r="B32" s="56" t="s">
        <v>63</v>
      </c>
      <c r="C32" s="56"/>
      <c r="D32" s="57" t="n">
        <v>27</v>
      </c>
      <c r="E32" s="60" t="n">
        <v>5</v>
      </c>
      <c r="F32" s="60" t="n">
        <v>2</v>
      </c>
      <c r="G32" s="60"/>
      <c r="H32" s="60" t="n">
        <v>4</v>
      </c>
      <c r="I32" s="60" t="n">
        <v>2</v>
      </c>
      <c r="J32" s="60" t="n">
        <v>1</v>
      </c>
      <c r="K32" s="60" t="n">
        <v>1</v>
      </c>
      <c r="L32" s="61" t="n">
        <f aca="false">E32-F32</f>
        <v>3</v>
      </c>
    </row>
    <row r="33" customFormat="false" ht="26.4" hidden="false" customHeight="true" outlineLevel="0" collapsed="false">
      <c r="A33" s="67"/>
      <c r="B33" s="56" t="s">
        <v>64</v>
      </c>
      <c r="C33" s="56"/>
      <c r="D33" s="57" t="n">
        <v>28</v>
      </c>
      <c r="E33" s="60" t="n">
        <v>1</v>
      </c>
      <c r="F33" s="60" t="n">
        <v>1</v>
      </c>
      <c r="G33" s="60"/>
      <c r="H33" s="60" t="n">
        <v>1</v>
      </c>
      <c r="I33" s="60" t="n">
        <v>1</v>
      </c>
      <c r="J33" s="60"/>
      <c r="K33" s="60"/>
      <c r="L33" s="61" t="n">
        <f aca="false">E33-F33</f>
        <v>0</v>
      </c>
    </row>
    <row r="34" customFormat="false" ht="18.1" hidden="false" customHeight="true" outlineLevel="0" collapsed="false">
      <c r="A34" s="67"/>
      <c r="B34" s="56" t="s">
        <v>55</v>
      </c>
      <c r="C34" s="56"/>
      <c r="D34" s="57" t="n">
        <v>29</v>
      </c>
      <c r="E34" s="60" t="n">
        <v>1</v>
      </c>
      <c r="F34" s="60"/>
      <c r="G34" s="60"/>
      <c r="H34" s="60" t="n">
        <v>1</v>
      </c>
      <c r="I34" s="60" t="n">
        <v>1</v>
      </c>
      <c r="J34" s="60"/>
      <c r="K34" s="60"/>
      <c r="L34" s="61" t="n">
        <f aca="false">E34-F34</f>
        <v>1</v>
      </c>
    </row>
    <row r="35" customFormat="false" ht="18.1" hidden="false" customHeight="true" outlineLevel="0" collapsed="false">
      <c r="A35" s="67"/>
      <c r="B35" s="56" t="s">
        <v>56</v>
      </c>
      <c r="C35" s="56"/>
      <c r="D35" s="57" t="n">
        <v>30</v>
      </c>
      <c r="E35" s="60"/>
      <c r="F35" s="60"/>
      <c r="G35" s="60"/>
      <c r="H35" s="60"/>
      <c r="I35" s="60"/>
      <c r="J35" s="60"/>
      <c r="K35" s="60"/>
      <c r="L35" s="61" t="n">
        <f aca="false">E35-F35</f>
        <v>0</v>
      </c>
    </row>
    <row r="36" customFormat="false" ht="18.1" hidden="false" customHeight="true" outlineLevel="0" collapsed="false">
      <c r="A36" s="67"/>
      <c r="B36" s="69" t="s">
        <v>65</v>
      </c>
      <c r="C36" s="69"/>
      <c r="D36" s="57" t="n">
        <v>31</v>
      </c>
      <c r="E36" s="60" t="n">
        <v>6</v>
      </c>
      <c r="F36" s="60" t="n">
        <v>6</v>
      </c>
      <c r="G36" s="60"/>
      <c r="H36" s="60" t="n">
        <v>6</v>
      </c>
      <c r="I36" s="60" t="n">
        <v>1</v>
      </c>
      <c r="J36" s="60"/>
      <c r="K36" s="60"/>
      <c r="L36" s="61" t="n">
        <f aca="false">E36-F36</f>
        <v>0</v>
      </c>
    </row>
    <row r="37" customFormat="false" ht="26.4" hidden="false" customHeight="true" outlineLevel="0" collapsed="false">
      <c r="A37" s="67"/>
      <c r="B37" s="69" t="s">
        <v>66</v>
      </c>
      <c r="C37" s="69"/>
      <c r="D37" s="57" t="n">
        <v>32</v>
      </c>
      <c r="E37" s="60" t="n">
        <v>35</v>
      </c>
      <c r="F37" s="60" t="n">
        <v>24</v>
      </c>
      <c r="G37" s="60"/>
      <c r="H37" s="60" t="n">
        <v>33</v>
      </c>
      <c r="I37" s="60" t="n">
        <v>27</v>
      </c>
      <c r="J37" s="60" t="n">
        <v>2</v>
      </c>
      <c r="K37" s="60"/>
      <c r="L37" s="61" t="n">
        <f aca="false">E37-F37</f>
        <v>11</v>
      </c>
    </row>
    <row r="38" customFormat="false" ht="40.75" hidden="false" customHeight="true" outlineLevel="0" collapsed="false">
      <c r="A38" s="67"/>
      <c r="B38" s="56" t="s">
        <v>67</v>
      </c>
      <c r="C38" s="56"/>
      <c r="D38" s="57" t="n">
        <v>33</v>
      </c>
      <c r="E38" s="60"/>
      <c r="F38" s="60"/>
      <c r="G38" s="60"/>
      <c r="H38" s="60"/>
      <c r="I38" s="60"/>
      <c r="J38" s="60"/>
      <c r="K38" s="60"/>
      <c r="L38" s="61" t="n">
        <f aca="false">E38-F38</f>
        <v>0</v>
      </c>
    </row>
    <row r="39" customFormat="false" ht="18.1" hidden="false" customHeight="true" outlineLevel="0" collapsed="false">
      <c r="A39" s="67"/>
      <c r="B39" s="56" t="s">
        <v>68</v>
      </c>
      <c r="C39" s="56"/>
      <c r="D39" s="57" t="n">
        <v>34</v>
      </c>
      <c r="E39" s="60"/>
      <c r="F39" s="60"/>
      <c r="G39" s="60"/>
      <c r="H39" s="60"/>
      <c r="I39" s="60"/>
      <c r="J39" s="60"/>
      <c r="K39" s="60"/>
      <c r="L39" s="61" t="n">
        <f aca="false">E39-F39</f>
        <v>0</v>
      </c>
    </row>
    <row r="40" customFormat="false" ht="15.85" hidden="false" customHeight="true" outlineLevel="0" collapsed="false">
      <c r="A40" s="67"/>
      <c r="B40" s="63" t="s">
        <v>50</v>
      </c>
      <c r="C40" s="63"/>
      <c r="D40" s="57" t="n">
        <v>35</v>
      </c>
      <c r="E40" s="60" t="n">
        <v>501</v>
      </c>
      <c r="F40" s="60" t="n">
        <v>420</v>
      </c>
      <c r="G40" s="60" t="n">
        <v>2</v>
      </c>
      <c r="H40" s="60" t="n">
        <v>425</v>
      </c>
      <c r="I40" s="60" t="n">
        <v>305</v>
      </c>
      <c r="J40" s="60" t="n">
        <v>76</v>
      </c>
      <c r="K40" s="60" t="n">
        <v>5</v>
      </c>
      <c r="L40" s="61" t="n">
        <f aca="false">E40-F40</f>
        <v>81</v>
      </c>
    </row>
    <row r="41" customFormat="false" ht="12.8" hidden="false" customHeight="true" outlineLevel="0" collapsed="false">
      <c r="A41" s="70" t="s">
        <v>69</v>
      </c>
      <c r="B41" s="69" t="s">
        <v>70</v>
      </c>
      <c r="C41" s="69"/>
      <c r="D41" s="57" t="n">
        <v>36</v>
      </c>
      <c r="E41" s="60" t="n">
        <v>276</v>
      </c>
      <c r="F41" s="60" t="n">
        <v>244</v>
      </c>
      <c r="G41" s="60"/>
      <c r="H41" s="60" t="n">
        <v>246</v>
      </c>
      <c r="I41" s="59" t="s">
        <v>40</v>
      </c>
      <c r="J41" s="60" t="n">
        <v>30</v>
      </c>
      <c r="K41" s="60" t="n">
        <v>1</v>
      </c>
      <c r="L41" s="61" t="n">
        <f aca="false">E41-F41</f>
        <v>32</v>
      </c>
    </row>
    <row r="42" customFormat="false" ht="16.6" hidden="false" customHeight="true" outlineLevel="0" collapsed="false">
      <c r="A42" s="70"/>
      <c r="B42" s="71" t="s">
        <v>71</v>
      </c>
      <c r="C42" s="71"/>
      <c r="D42" s="57" t="n">
        <v>37</v>
      </c>
      <c r="E42" s="60" t="n">
        <v>2</v>
      </c>
      <c r="F42" s="60" t="n">
        <v>2</v>
      </c>
      <c r="G42" s="60"/>
      <c r="H42" s="60" t="n">
        <v>2</v>
      </c>
      <c r="I42" s="59" t="s">
        <v>40</v>
      </c>
      <c r="J42" s="60"/>
      <c r="K42" s="60"/>
      <c r="L42" s="61" t="n">
        <f aca="false">E42-F42</f>
        <v>0</v>
      </c>
    </row>
    <row r="43" customFormat="false" ht="26.4" hidden="false" customHeight="true" outlineLevel="0" collapsed="false">
      <c r="A43" s="70"/>
      <c r="B43" s="69" t="s">
        <v>72</v>
      </c>
      <c r="C43" s="69"/>
      <c r="D43" s="57" t="n">
        <v>38</v>
      </c>
      <c r="E43" s="60" t="n">
        <v>4</v>
      </c>
      <c r="F43" s="60" t="n">
        <v>4</v>
      </c>
      <c r="G43" s="60"/>
      <c r="H43" s="60" t="n">
        <v>4</v>
      </c>
      <c r="I43" s="60" t="n">
        <v>2</v>
      </c>
      <c r="J43" s="60"/>
      <c r="K43" s="60"/>
      <c r="L43" s="61" t="n">
        <f aca="false">E43-F43</f>
        <v>0</v>
      </c>
    </row>
    <row r="44" customFormat="false" ht="15.85" hidden="false" customHeight="true" outlineLevel="0" collapsed="false">
      <c r="A44" s="70"/>
      <c r="B44" s="69" t="s">
        <v>56</v>
      </c>
      <c r="C44" s="69"/>
      <c r="D44" s="57" t="n">
        <v>39</v>
      </c>
      <c r="E44" s="60" t="n">
        <v>2</v>
      </c>
      <c r="F44" s="60" t="n">
        <v>2</v>
      </c>
      <c r="G44" s="60"/>
      <c r="H44" s="60" t="n">
        <v>1</v>
      </c>
      <c r="I44" s="60"/>
      <c r="J44" s="60" t="n">
        <v>1</v>
      </c>
      <c r="K44" s="60"/>
      <c r="L44" s="61" t="n">
        <f aca="false">E44-F44</f>
        <v>0</v>
      </c>
    </row>
    <row r="45" customFormat="false" ht="17.35" hidden="false" customHeight="true" outlineLevel="0" collapsed="false">
      <c r="A45" s="70"/>
      <c r="B45" s="63" t="s">
        <v>50</v>
      </c>
      <c r="C45" s="72"/>
      <c r="D45" s="57" t="n">
        <v>40</v>
      </c>
      <c r="E45" s="60" t="n">
        <f aca="false">E41+E43+E44</f>
        <v>282</v>
      </c>
      <c r="F45" s="60" t="n">
        <f aca="false">F41+F43+F44</f>
        <v>250</v>
      </c>
      <c r="G45" s="60" t="n">
        <f aca="false">G41+G43+G44</f>
        <v>0</v>
      </c>
      <c r="H45" s="60" t="n">
        <f aca="false">H41+H43+H44</f>
        <v>251</v>
      </c>
      <c r="I45" s="60" t="n">
        <f aca="false">I43+I44</f>
        <v>2</v>
      </c>
      <c r="J45" s="60" t="n">
        <f aca="false">J41+J43+J44</f>
        <v>31</v>
      </c>
      <c r="K45" s="60" t="n">
        <f aca="false">K41+K43+K44</f>
        <v>1</v>
      </c>
      <c r="L45" s="61" t="n">
        <f aca="false">E45-F45</f>
        <v>32</v>
      </c>
    </row>
    <row r="46" customFormat="false" ht="15.85" hidden="false" customHeight="true" outlineLevel="0" collapsed="false">
      <c r="A46" s="70" t="s">
        <v>73</v>
      </c>
      <c r="B46" s="70"/>
      <c r="C46" s="70"/>
      <c r="D46" s="57" t="n">
        <v>41</v>
      </c>
      <c r="E46" s="60" t="n">
        <f aca="false">E16+E25+E40+E45</f>
        <v>939</v>
      </c>
      <c r="F46" s="60" t="n">
        <f aca="false">F16+F25+F40+F45</f>
        <v>757</v>
      </c>
      <c r="G46" s="60" t="n">
        <f aca="false">G16+G25+G40+G45</f>
        <v>5</v>
      </c>
      <c r="H46" s="60" t="n">
        <f aca="false">H16+H25+H40+H45</f>
        <v>776</v>
      </c>
      <c r="I46" s="60" t="n">
        <f aca="false">I16+I25+I40+I45</f>
        <v>348</v>
      </c>
      <c r="J46" s="60" t="n">
        <f aca="false">J16+J25+J40+J45</f>
        <v>163</v>
      </c>
      <c r="K46" s="60" t="n">
        <f aca="false">K16+K25+K40+K45</f>
        <v>28</v>
      </c>
      <c r="L46" s="61" t="n">
        <f aca="false">E46-F46</f>
        <v>182</v>
      </c>
    </row>
    <row r="47" customFormat="false" ht="15.85" hidden="false" customHeight="true" outlineLevel="0" collapsed="false">
      <c r="A47" s="73"/>
      <c r="B47" s="74"/>
      <c r="C47" s="74"/>
      <c r="D47" s="75"/>
      <c r="E47" s="75"/>
      <c r="F47" s="75"/>
      <c r="G47" s="75"/>
      <c r="H47" s="75"/>
      <c r="I47" s="75"/>
      <c r="J47" s="75"/>
      <c r="K47" s="75"/>
    </row>
  </sheetData>
  <mergeCells count="47">
    <mergeCell ref="A1:J1"/>
    <mergeCell ref="A2:C4"/>
    <mergeCell ref="D2:D4"/>
    <mergeCell ref="E2:G2"/>
    <mergeCell ref="H2:I3"/>
    <mergeCell ref="J2:K3"/>
    <mergeCell ref="E3:E4"/>
    <mergeCell ref="F3:G3"/>
    <mergeCell ref="A5:C5"/>
    <mergeCell ref="A6:A16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A17:A25"/>
    <mergeCell ref="B17:C17"/>
    <mergeCell ref="B19:C19"/>
    <mergeCell ref="B20:C20"/>
    <mergeCell ref="B21:C21"/>
    <mergeCell ref="B22:C22"/>
    <mergeCell ref="B23:C23"/>
    <mergeCell ref="B24:C24"/>
    <mergeCell ref="A26:A40"/>
    <mergeCell ref="B26:C26"/>
    <mergeCell ref="B27:C27"/>
    <mergeCell ref="B28:C28"/>
    <mergeCell ref="B30:C30"/>
    <mergeCell ref="B32:C32"/>
    <mergeCell ref="B33:C33"/>
    <mergeCell ref="B34:C34"/>
    <mergeCell ref="B35:C35"/>
    <mergeCell ref="B36:C36"/>
    <mergeCell ref="B37:C37"/>
    <mergeCell ref="B38:C38"/>
    <mergeCell ref="B39:C39"/>
    <mergeCell ref="A41:A45"/>
    <mergeCell ref="B41:C41"/>
    <mergeCell ref="B42:C42"/>
    <mergeCell ref="B43:C43"/>
    <mergeCell ref="B44:C44"/>
    <mergeCell ref="A46:C46"/>
  </mergeCells>
  <printOptions headings="false" gridLines="false" gridLinesSet="true" horizontalCentered="false" verticalCentered="false"/>
  <pageMargins left="0.39375" right="0.196527777777778" top="0.157638888888889" bottom="0.275694444444444" header="0.511811023622047" footer="0.275694444444444"/>
  <pageSetup paperSize="9" scale="80" fitToWidth="1" fitToHeight="1" pageOrder="downThenOver" orientation="portrait" blackAndWhite="false" draft="false" cellComments="none" firstPageNumber="2" useFirstPageNumber="true" horizontalDpi="300" verticalDpi="300" copies="1"/>
  <headerFooter differentFirst="false" differentOddEven="false">
    <oddHeader/>
    <oddFooter>&amp;L0425D9FE&amp;R2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I6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0546875" defaultRowHeight="12.8" zeroHeight="false" outlineLevelRow="0" outlineLevelCol="0"/>
  <cols>
    <col collapsed="false" customWidth="true" hidden="false" outlineLevel="0" max="1" min="1" style="0" width="4.85"/>
    <col collapsed="false" customWidth="true" hidden="false" outlineLevel="0" max="2" min="2" style="0" width="12.57"/>
    <col collapsed="false" customWidth="true" hidden="false" outlineLevel="0" max="3" min="3" style="0" width="6.71"/>
    <col collapsed="false" customWidth="true" hidden="false" outlineLevel="0" max="4" min="4" style="0" width="42.17"/>
    <col collapsed="false" customWidth="true" hidden="false" outlineLevel="0" max="5" min="5" style="0" width="12.71"/>
    <col collapsed="false" customWidth="true" hidden="false" outlineLevel="0" max="6" min="6" style="0" width="8.14"/>
    <col collapsed="false" customWidth="true" hidden="false" outlineLevel="0" max="7" min="7" style="0" width="9.43"/>
  </cols>
  <sheetData>
    <row r="1" customFormat="false" ht="15.85" hidden="false" customHeight="true" outlineLevel="0" collapsed="false">
      <c r="A1" s="76" t="s">
        <v>74</v>
      </c>
      <c r="B1" s="76"/>
      <c r="C1" s="76"/>
      <c r="D1" s="76"/>
      <c r="E1" s="76"/>
      <c r="F1" s="77"/>
      <c r="G1" s="77"/>
    </row>
    <row r="2" customFormat="false" ht="22.65" hidden="false" customHeight="true" outlineLevel="0" collapsed="false">
      <c r="A2" s="43" t="s">
        <v>25</v>
      </c>
      <c r="B2" s="43"/>
      <c r="C2" s="43"/>
      <c r="D2" s="43"/>
      <c r="E2" s="43"/>
      <c r="F2" s="43" t="s">
        <v>75</v>
      </c>
      <c r="G2" s="43" t="s">
        <v>76</v>
      </c>
      <c r="H2" s="23"/>
    </row>
    <row r="3" customFormat="false" ht="17.35" hidden="false" customHeight="true" outlineLevel="0" collapsed="false">
      <c r="A3" s="45" t="s">
        <v>38</v>
      </c>
      <c r="B3" s="78" t="s">
        <v>77</v>
      </c>
      <c r="C3" s="78"/>
      <c r="D3" s="78"/>
      <c r="E3" s="78"/>
      <c r="F3" s="79" t="n">
        <v>1</v>
      </c>
      <c r="G3" s="60" t="n">
        <v>11</v>
      </c>
      <c r="H3" s="23"/>
    </row>
    <row r="4" customFormat="false" ht="17.35" hidden="false" customHeight="true" outlineLevel="0" collapsed="false">
      <c r="A4" s="45"/>
      <c r="B4" s="80"/>
      <c r="C4" s="81" t="s">
        <v>78</v>
      </c>
      <c r="D4" s="81"/>
      <c r="E4" s="81"/>
      <c r="F4" s="79" t="n">
        <v>2</v>
      </c>
      <c r="G4" s="60" t="n">
        <v>1</v>
      </c>
      <c r="H4" s="23"/>
    </row>
    <row r="5" customFormat="false" ht="17.35" hidden="false" customHeight="true" outlineLevel="0" collapsed="false">
      <c r="A5" s="45"/>
      <c r="B5" s="78" t="s">
        <v>79</v>
      </c>
      <c r="C5" s="78"/>
      <c r="D5" s="78"/>
      <c r="E5" s="78"/>
      <c r="F5" s="79" t="n">
        <v>3</v>
      </c>
      <c r="G5" s="60" t="n">
        <v>39</v>
      </c>
      <c r="H5" s="23"/>
    </row>
    <row r="6" customFormat="false" ht="17.35" hidden="false" customHeight="true" outlineLevel="0" collapsed="false">
      <c r="A6" s="45"/>
      <c r="B6" s="50" t="s">
        <v>80</v>
      </c>
      <c r="C6" s="82" t="s">
        <v>81</v>
      </c>
      <c r="D6" s="82"/>
      <c r="E6" s="82"/>
      <c r="F6" s="79" t="n">
        <v>4</v>
      </c>
      <c r="G6" s="60"/>
      <c r="H6" s="23"/>
    </row>
    <row r="7" customFormat="false" ht="25.65" hidden="false" customHeight="true" outlineLevel="0" collapsed="false">
      <c r="A7" s="45"/>
      <c r="B7" s="50"/>
      <c r="C7" s="82" t="s">
        <v>82</v>
      </c>
      <c r="D7" s="82"/>
      <c r="E7" s="82"/>
      <c r="F7" s="79" t="n">
        <v>5</v>
      </c>
      <c r="G7" s="60" t="n">
        <v>2</v>
      </c>
      <c r="H7" s="23"/>
    </row>
    <row r="8" customFormat="false" ht="18.85" hidden="false" customHeight="true" outlineLevel="0" collapsed="false">
      <c r="A8" s="45"/>
      <c r="B8" s="50"/>
      <c r="C8" s="50" t="s">
        <v>83</v>
      </c>
      <c r="D8" s="82" t="s">
        <v>84</v>
      </c>
      <c r="E8" s="82"/>
      <c r="F8" s="79" t="n">
        <v>6</v>
      </c>
      <c r="G8" s="60" t="n">
        <v>7</v>
      </c>
      <c r="H8" s="23"/>
    </row>
    <row r="9" customFormat="false" ht="18.85" hidden="false" customHeight="true" outlineLevel="0" collapsed="false">
      <c r="A9" s="45"/>
      <c r="B9" s="50"/>
      <c r="C9" s="50"/>
      <c r="D9" s="82" t="s">
        <v>85</v>
      </c>
      <c r="E9" s="82"/>
      <c r="F9" s="79" t="n">
        <v>7</v>
      </c>
      <c r="G9" s="60" t="n">
        <v>9</v>
      </c>
      <c r="H9" s="23"/>
    </row>
    <row r="10" customFormat="false" ht="18.85" hidden="false" customHeight="true" outlineLevel="0" collapsed="false">
      <c r="A10" s="45"/>
      <c r="B10" s="50"/>
      <c r="C10" s="50"/>
      <c r="D10" s="82" t="s">
        <v>86</v>
      </c>
      <c r="E10" s="82"/>
      <c r="F10" s="79" t="n">
        <v>8</v>
      </c>
      <c r="G10" s="60" t="n">
        <v>13</v>
      </c>
      <c r="H10" s="23"/>
    </row>
    <row r="11" customFormat="false" ht="18.85" hidden="false" customHeight="true" outlineLevel="0" collapsed="false">
      <c r="A11" s="45"/>
      <c r="B11" s="83" t="s">
        <v>87</v>
      </c>
      <c r="C11" s="83"/>
      <c r="D11" s="83"/>
      <c r="E11" s="82" t="s">
        <v>88</v>
      </c>
      <c r="F11" s="79" t="n">
        <v>9</v>
      </c>
      <c r="G11" s="60" t="n">
        <v>1</v>
      </c>
      <c r="H11" s="23"/>
    </row>
    <row r="12" customFormat="false" ht="19.6" hidden="false" customHeight="true" outlineLevel="0" collapsed="false">
      <c r="A12" s="45"/>
      <c r="B12" s="83"/>
      <c r="C12" s="83"/>
      <c r="D12" s="83"/>
      <c r="E12" s="82" t="s">
        <v>89</v>
      </c>
      <c r="F12" s="79" t="n">
        <v>10</v>
      </c>
      <c r="G12" s="60" t="n">
        <v>1</v>
      </c>
      <c r="H12" s="23"/>
    </row>
    <row r="13" customFormat="false" ht="26.4" hidden="false" customHeight="true" outlineLevel="0" collapsed="false">
      <c r="A13" s="45"/>
      <c r="B13" s="43" t="s">
        <v>90</v>
      </c>
      <c r="C13" s="82" t="s">
        <v>91</v>
      </c>
      <c r="D13" s="82"/>
      <c r="E13" s="82"/>
      <c r="F13" s="79" t="n">
        <v>11</v>
      </c>
      <c r="G13" s="60" t="n">
        <v>1</v>
      </c>
      <c r="H13" s="23"/>
    </row>
    <row r="14" customFormat="false" ht="12.1" hidden="false" customHeight="true" outlineLevel="0" collapsed="false">
      <c r="A14" s="45"/>
      <c r="B14" s="43"/>
      <c r="C14" s="82" t="s">
        <v>92</v>
      </c>
      <c r="D14" s="82"/>
      <c r="E14" s="82"/>
      <c r="F14" s="79" t="n">
        <v>12</v>
      </c>
      <c r="G14" s="60" t="n">
        <v>23</v>
      </c>
      <c r="H14" s="23"/>
    </row>
    <row r="15" customFormat="false" ht="12.1" hidden="false" customHeight="true" outlineLevel="0" collapsed="false">
      <c r="A15" s="45"/>
      <c r="B15" s="43"/>
      <c r="C15" s="82" t="s">
        <v>93</v>
      </c>
      <c r="D15" s="82"/>
      <c r="E15" s="82"/>
      <c r="F15" s="79" t="n">
        <v>13</v>
      </c>
      <c r="G15" s="60" t="n">
        <v>6</v>
      </c>
      <c r="H15" s="23"/>
    </row>
    <row r="16" customFormat="false" ht="12.1" hidden="false" customHeight="true" outlineLevel="0" collapsed="false">
      <c r="A16" s="45"/>
      <c r="B16" s="43"/>
      <c r="C16" s="84" t="s">
        <v>94</v>
      </c>
      <c r="D16" s="84"/>
      <c r="E16" s="84"/>
      <c r="F16" s="79" t="n">
        <v>14</v>
      </c>
      <c r="G16" s="60" t="n">
        <v>2</v>
      </c>
      <c r="H16" s="23"/>
    </row>
    <row r="17" customFormat="false" ht="12.1" hidden="false" customHeight="true" outlineLevel="0" collapsed="false">
      <c r="A17" s="45"/>
      <c r="B17" s="43"/>
      <c r="C17" s="84" t="s">
        <v>95</v>
      </c>
      <c r="D17" s="84"/>
      <c r="E17" s="84"/>
      <c r="F17" s="79" t="n">
        <v>15</v>
      </c>
      <c r="G17" s="60" t="n">
        <v>7</v>
      </c>
      <c r="H17" s="23"/>
    </row>
    <row r="18" customFormat="false" ht="12.1" hidden="false" customHeight="true" outlineLevel="0" collapsed="false">
      <c r="A18" s="45"/>
      <c r="B18" s="43"/>
      <c r="C18" s="82" t="s">
        <v>96</v>
      </c>
      <c r="D18" s="82"/>
      <c r="E18" s="82"/>
      <c r="F18" s="79" t="n">
        <v>16</v>
      </c>
      <c r="G18" s="60" t="n">
        <v>12</v>
      </c>
      <c r="H18" s="23"/>
    </row>
    <row r="19" customFormat="false" ht="12.1" hidden="false" customHeight="true" outlineLevel="0" collapsed="false">
      <c r="A19" s="45"/>
      <c r="B19" s="43"/>
      <c r="C19" s="82" t="s">
        <v>97</v>
      </c>
      <c r="D19" s="82"/>
      <c r="E19" s="82"/>
      <c r="F19" s="79" t="n">
        <v>17</v>
      </c>
      <c r="G19" s="60" t="n">
        <v>61</v>
      </c>
      <c r="H19" s="23"/>
    </row>
    <row r="20" customFormat="false" ht="12.1" hidden="false" customHeight="true" outlineLevel="0" collapsed="false">
      <c r="A20" s="45"/>
      <c r="B20" s="43"/>
      <c r="C20" s="84" t="s">
        <v>98</v>
      </c>
      <c r="D20" s="84"/>
      <c r="E20" s="84"/>
      <c r="F20" s="79" t="n">
        <v>18</v>
      </c>
      <c r="G20" s="60" t="n">
        <v>243</v>
      </c>
      <c r="H20" s="23"/>
    </row>
    <row r="21" customFormat="false" ht="12.1" hidden="false" customHeight="true" outlineLevel="0" collapsed="false">
      <c r="A21" s="45"/>
      <c r="B21" s="43" t="s">
        <v>99</v>
      </c>
      <c r="C21" s="85" t="s">
        <v>100</v>
      </c>
      <c r="D21" s="86"/>
      <c r="E21" s="87"/>
      <c r="F21" s="79" t="n">
        <v>19</v>
      </c>
      <c r="G21" s="60" t="n">
        <v>5</v>
      </c>
      <c r="H21" s="23"/>
    </row>
    <row r="22" customFormat="false" ht="12.1" hidden="false" customHeight="true" outlineLevel="0" collapsed="false">
      <c r="A22" s="45"/>
      <c r="B22" s="43"/>
      <c r="C22" s="64" t="s">
        <v>101</v>
      </c>
      <c r="D22" s="88"/>
      <c r="E22" s="89"/>
      <c r="F22" s="79" t="n">
        <v>20</v>
      </c>
      <c r="G22" s="60" t="n">
        <v>4</v>
      </c>
      <c r="H22" s="23"/>
    </row>
    <row r="23" customFormat="false" ht="12.1" hidden="false" customHeight="true" outlineLevel="0" collapsed="false">
      <c r="A23" s="45"/>
      <c r="B23" s="43"/>
      <c r="C23" s="85" t="s">
        <v>102</v>
      </c>
      <c r="D23" s="86"/>
      <c r="E23" s="87"/>
      <c r="F23" s="79" t="n">
        <v>21</v>
      </c>
      <c r="G23" s="60" t="n">
        <v>1</v>
      </c>
      <c r="H23" s="23"/>
    </row>
    <row r="24" customFormat="false" ht="12.1" hidden="false" customHeight="true" outlineLevel="0" collapsed="false">
      <c r="A24" s="45"/>
      <c r="B24" s="43"/>
      <c r="C24" s="64" t="s">
        <v>103</v>
      </c>
      <c r="D24" s="88"/>
      <c r="E24" s="89"/>
      <c r="F24" s="79" t="n">
        <v>22</v>
      </c>
      <c r="G24" s="60" t="n">
        <v>1</v>
      </c>
      <c r="H24" s="23"/>
    </row>
    <row r="25" customFormat="false" ht="12.1" hidden="false" customHeight="true" outlineLevel="0" collapsed="false">
      <c r="A25" s="45"/>
      <c r="B25" s="43"/>
      <c r="C25" s="64" t="s">
        <v>104</v>
      </c>
      <c r="D25" s="88"/>
      <c r="E25" s="89"/>
      <c r="F25" s="79" t="n">
        <v>23</v>
      </c>
      <c r="G25" s="60"/>
      <c r="H25" s="23"/>
    </row>
    <row r="26" customFormat="false" ht="12.1" hidden="false" customHeight="true" outlineLevel="0" collapsed="false">
      <c r="A26" s="45"/>
      <c r="B26" s="43"/>
      <c r="C26" s="84" t="s">
        <v>105</v>
      </c>
      <c r="D26" s="90"/>
      <c r="E26" s="90"/>
      <c r="F26" s="79" t="n">
        <v>24</v>
      </c>
      <c r="G26" s="60"/>
      <c r="H26" s="23"/>
    </row>
    <row r="27" customFormat="false" ht="12.1" hidden="false" customHeight="true" outlineLevel="0" collapsed="false">
      <c r="A27" s="45"/>
      <c r="B27" s="43"/>
      <c r="C27" s="91" t="s">
        <v>106</v>
      </c>
      <c r="D27" s="92"/>
      <c r="E27" s="93"/>
      <c r="F27" s="79" t="n">
        <v>25</v>
      </c>
      <c r="G27" s="60"/>
      <c r="H27" s="23"/>
    </row>
    <row r="28" customFormat="false" ht="12.85" hidden="false" customHeight="true" outlineLevel="0" collapsed="false">
      <c r="A28" s="45" t="s">
        <v>51</v>
      </c>
      <c r="B28" s="83" t="s">
        <v>77</v>
      </c>
      <c r="C28" s="83"/>
      <c r="D28" s="83"/>
      <c r="E28" s="83"/>
      <c r="F28" s="79" t="n">
        <v>26</v>
      </c>
      <c r="G28" s="60"/>
      <c r="H28" s="23"/>
    </row>
    <row r="29" customFormat="false" ht="27.15" hidden="false" customHeight="true" outlineLevel="0" collapsed="false">
      <c r="A29" s="45"/>
      <c r="B29" s="78" t="s">
        <v>107</v>
      </c>
      <c r="C29" s="78"/>
      <c r="D29" s="78"/>
      <c r="E29" s="78"/>
      <c r="F29" s="79" t="n">
        <v>27</v>
      </c>
      <c r="G29" s="60"/>
      <c r="H29" s="23"/>
    </row>
    <row r="30" customFormat="false" ht="12.1" hidden="false" customHeight="true" outlineLevel="0" collapsed="false">
      <c r="A30" s="45"/>
      <c r="B30" s="50" t="s">
        <v>108</v>
      </c>
      <c r="C30" s="82" t="s">
        <v>109</v>
      </c>
      <c r="D30" s="82"/>
      <c r="E30" s="82"/>
      <c r="F30" s="79" t="n">
        <v>28</v>
      </c>
      <c r="G30" s="60"/>
      <c r="H30" s="23"/>
    </row>
    <row r="31" customFormat="false" ht="12.1" hidden="false" customHeight="true" outlineLevel="0" collapsed="false">
      <c r="A31" s="45"/>
      <c r="B31" s="50"/>
      <c r="C31" s="44" t="s">
        <v>110</v>
      </c>
      <c r="D31" s="82" t="s">
        <v>111</v>
      </c>
      <c r="E31" s="82"/>
      <c r="F31" s="79" t="n">
        <v>29</v>
      </c>
      <c r="G31" s="60"/>
      <c r="H31" s="23"/>
    </row>
    <row r="32" customFormat="false" ht="12.1" hidden="false" customHeight="true" outlineLevel="0" collapsed="false">
      <c r="A32" s="45"/>
      <c r="B32" s="50"/>
      <c r="C32" s="44"/>
      <c r="D32" s="82" t="s">
        <v>112</v>
      </c>
      <c r="E32" s="82"/>
      <c r="F32" s="79" t="n">
        <v>30</v>
      </c>
      <c r="G32" s="60"/>
      <c r="H32" s="23"/>
    </row>
    <row r="33" customFormat="false" ht="12.1" hidden="false" customHeight="true" outlineLevel="0" collapsed="false">
      <c r="A33" s="45"/>
      <c r="B33" s="50"/>
      <c r="C33" s="82" t="s">
        <v>113</v>
      </c>
      <c r="D33" s="82"/>
      <c r="E33" s="82"/>
      <c r="F33" s="79" t="n">
        <v>31</v>
      </c>
      <c r="G33" s="60"/>
      <c r="H33" s="23"/>
    </row>
    <row r="34" customFormat="false" ht="12.1" hidden="false" customHeight="true" outlineLevel="0" collapsed="false">
      <c r="A34" s="45"/>
      <c r="B34" s="50"/>
      <c r="C34" s="82" t="s">
        <v>114</v>
      </c>
      <c r="D34" s="82"/>
      <c r="E34" s="82"/>
      <c r="F34" s="79" t="n">
        <v>32</v>
      </c>
      <c r="G34" s="60"/>
      <c r="H34" s="23"/>
    </row>
    <row r="35" customFormat="false" ht="12.1" hidden="false" customHeight="true" outlineLevel="0" collapsed="false">
      <c r="A35" s="45"/>
      <c r="B35" s="50" t="s">
        <v>115</v>
      </c>
      <c r="C35" s="82" t="s">
        <v>116</v>
      </c>
      <c r="D35" s="82"/>
      <c r="E35" s="82"/>
      <c r="F35" s="79" t="n">
        <v>33</v>
      </c>
      <c r="G35" s="60"/>
      <c r="H35" s="23"/>
    </row>
    <row r="36" customFormat="false" ht="12.1" hidden="false" customHeight="true" outlineLevel="0" collapsed="false">
      <c r="A36" s="45"/>
      <c r="B36" s="50"/>
      <c r="C36" s="82" t="s">
        <v>85</v>
      </c>
      <c r="D36" s="82"/>
      <c r="E36" s="82"/>
      <c r="F36" s="79" t="n">
        <v>34</v>
      </c>
      <c r="G36" s="60"/>
      <c r="H36" s="23"/>
    </row>
    <row r="37" customFormat="false" ht="12.1" hidden="false" customHeight="true" outlineLevel="0" collapsed="false">
      <c r="A37" s="45"/>
      <c r="B37" s="50"/>
      <c r="C37" s="82" t="s">
        <v>86</v>
      </c>
      <c r="D37" s="82"/>
      <c r="E37" s="82"/>
      <c r="F37" s="79" t="n">
        <v>35</v>
      </c>
      <c r="G37" s="60"/>
      <c r="H37" s="23"/>
    </row>
    <row r="38" customFormat="false" ht="12.1" hidden="false" customHeight="true" outlineLevel="0" collapsed="false">
      <c r="A38" s="45"/>
      <c r="B38" s="94" t="s">
        <v>117</v>
      </c>
      <c r="C38" s="94"/>
      <c r="D38" s="94"/>
      <c r="E38" s="94"/>
      <c r="F38" s="79" t="n">
        <v>36</v>
      </c>
      <c r="G38" s="60" t="n">
        <f aca="false">SUM(G39:G43)</f>
        <v>0</v>
      </c>
      <c r="H38" s="23"/>
    </row>
    <row r="39" customFormat="false" ht="12.1" hidden="false" customHeight="true" outlineLevel="0" collapsed="false">
      <c r="A39" s="45"/>
      <c r="B39" s="95" t="s">
        <v>118</v>
      </c>
      <c r="C39" s="84" t="s">
        <v>119</v>
      </c>
      <c r="D39" s="84"/>
      <c r="E39" s="84"/>
      <c r="F39" s="79" t="n">
        <v>37</v>
      </c>
      <c r="G39" s="60"/>
      <c r="H39" s="23"/>
    </row>
    <row r="40" customFormat="false" ht="12.1" hidden="false" customHeight="true" outlineLevel="0" collapsed="false">
      <c r="A40" s="45"/>
      <c r="B40" s="95"/>
      <c r="C40" s="84" t="s">
        <v>120</v>
      </c>
      <c r="D40" s="84"/>
      <c r="E40" s="84"/>
      <c r="F40" s="79" t="n">
        <v>38</v>
      </c>
      <c r="G40" s="60"/>
      <c r="H40" s="23"/>
    </row>
    <row r="41" customFormat="false" ht="12.1" hidden="false" customHeight="true" outlineLevel="0" collapsed="false">
      <c r="A41" s="45"/>
      <c r="B41" s="95"/>
      <c r="C41" s="84" t="s">
        <v>121</v>
      </c>
      <c r="D41" s="84"/>
      <c r="E41" s="84"/>
      <c r="F41" s="79" t="n">
        <v>39</v>
      </c>
      <c r="G41" s="60"/>
      <c r="H41" s="23"/>
    </row>
    <row r="42" customFormat="false" ht="12.1" hidden="false" customHeight="true" outlineLevel="0" collapsed="false">
      <c r="A42" s="45"/>
      <c r="B42" s="95"/>
      <c r="C42" s="84" t="s">
        <v>122</v>
      </c>
      <c r="D42" s="84"/>
      <c r="E42" s="84"/>
      <c r="F42" s="79" t="n">
        <v>40</v>
      </c>
      <c r="G42" s="60"/>
      <c r="H42" s="23"/>
    </row>
    <row r="43" customFormat="false" ht="12.1" hidden="false" customHeight="true" outlineLevel="0" collapsed="false">
      <c r="A43" s="45"/>
      <c r="B43" s="95"/>
      <c r="C43" s="84" t="s">
        <v>123</v>
      </c>
      <c r="D43" s="84"/>
      <c r="E43" s="84"/>
      <c r="F43" s="79" t="n">
        <v>41</v>
      </c>
      <c r="G43" s="60"/>
      <c r="H43" s="23"/>
    </row>
    <row r="44" customFormat="false" ht="12.85" hidden="false" customHeight="true" outlineLevel="0" collapsed="false">
      <c r="A44" s="96" t="s">
        <v>124</v>
      </c>
      <c r="B44" s="83" t="s">
        <v>77</v>
      </c>
      <c r="C44" s="83"/>
      <c r="D44" s="83"/>
      <c r="E44" s="83"/>
      <c r="F44" s="79" t="n">
        <v>42</v>
      </c>
      <c r="G44" s="60" t="n">
        <v>8</v>
      </c>
      <c r="H44" s="23"/>
      <c r="I44" s="97"/>
    </row>
    <row r="45" customFormat="false" ht="27.15" hidden="false" customHeight="true" outlineLevel="0" collapsed="false">
      <c r="A45" s="96"/>
      <c r="B45" s="78" t="s">
        <v>107</v>
      </c>
      <c r="C45" s="78"/>
      <c r="D45" s="78"/>
      <c r="E45" s="78"/>
      <c r="F45" s="79" t="n">
        <v>43</v>
      </c>
      <c r="G45" s="60" t="n">
        <v>19</v>
      </c>
      <c r="H45" s="23"/>
    </row>
    <row r="46" customFormat="false" ht="12.1" hidden="false" customHeight="true" outlineLevel="0" collapsed="false">
      <c r="A46" s="96"/>
      <c r="B46" s="50" t="s">
        <v>108</v>
      </c>
      <c r="C46" s="82" t="s">
        <v>109</v>
      </c>
      <c r="D46" s="82"/>
      <c r="E46" s="82"/>
      <c r="F46" s="79" t="n">
        <v>44</v>
      </c>
      <c r="G46" s="60" t="n">
        <v>7</v>
      </c>
      <c r="H46" s="23"/>
    </row>
    <row r="47" customFormat="false" ht="12.1" hidden="false" customHeight="true" outlineLevel="0" collapsed="false">
      <c r="A47" s="96"/>
      <c r="B47" s="50"/>
      <c r="C47" s="44" t="s">
        <v>110</v>
      </c>
      <c r="D47" s="82" t="s">
        <v>111</v>
      </c>
      <c r="E47" s="82"/>
      <c r="F47" s="79" t="n">
        <v>45</v>
      </c>
      <c r="G47" s="98" t="n">
        <v>4</v>
      </c>
      <c r="H47" s="23"/>
    </row>
    <row r="48" customFormat="false" ht="12.1" hidden="false" customHeight="true" outlineLevel="0" collapsed="false">
      <c r="A48" s="96"/>
      <c r="B48" s="50"/>
      <c r="C48" s="44"/>
      <c r="D48" s="82" t="s">
        <v>112</v>
      </c>
      <c r="E48" s="82"/>
      <c r="F48" s="79" t="n">
        <v>46</v>
      </c>
      <c r="G48" s="60" t="n">
        <v>3</v>
      </c>
      <c r="H48" s="23"/>
    </row>
    <row r="49" customFormat="false" ht="12.1" hidden="false" customHeight="true" outlineLevel="0" collapsed="false">
      <c r="A49" s="96"/>
      <c r="B49" s="50"/>
      <c r="C49" s="82" t="s">
        <v>113</v>
      </c>
      <c r="D49" s="82"/>
      <c r="E49" s="82"/>
      <c r="F49" s="79" t="n">
        <v>47</v>
      </c>
      <c r="G49" s="60"/>
      <c r="H49" s="23"/>
    </row>
    <row r="50" customFormat="false" ht="12.1" hidden="false" customHeight="true" outlineLevel="0" collapsed="false">
      <c r="A50" s="96"/>
      <c r="B50" s="50"/>
      <c r="C50" s="82" t="s">
        <v>114</v>
      </c>
      <c r="D50" s="82"/>
      <c r="E50" s="82"/>
      <c r="F50" s="79" t="n">
        <v>48</v>
      </c>
      <c r="G50" s="60"/>
      <c r="H50" s="23"/>
    </row>
    <row r="51" customFormat="false" ht="12.1" hidden="false" customHeight="true" outlineLevel="0" collapsed="false">
      <c r="A51" s="96"/>
      <c r="B51" s="50" t="s">
        <v>115</v>
      </c>
      <c r="C51" s="82" t="s">
        <v>116</v>
      </c>
      <c r="D51" s="82"/>
      <c r="E51" s="82"/>
      <c r="F51" s="79" t="n">
        <v>49</v>
      </c>
      <c r="G51" s="60" t="n">
        <v>4</v>
      </c>
      <c r="H51" s="23"/>
    </row>
    <row r="52" customFormat="false" ht="12.1" hidden="false" customHeight="true" outlineLevel="0" collapsed="false">
      <c r="A52" s="96"/>
      <c r="B52" s="50"/>
      <c r="C52" s="82" t="s">
        <v>85</v>
      </c>
      <c r="D52" s="82"/>
      <c r="E52" s="82"/>
      <c r="F52" s="79" t="n">
        <v>50</v>
      </c>
      <c r="G52" s="60"/>
      <c r="H52" s="23"/>
    </row>
    <row r="53" customFormat="false" ht="12.1" hidden="false" customHeight="true" outlineLevel="0" collapsed="false">
      <c r="A53" s="96"/>
      <c r="B53" s="50"/>
      <c r="C53" s="82" t="s">
        <v>86</v>
      </c>
      <c r="D53" s="82"/>
      <c r="E53" s="82"/>
      <c r="F53" s="79" t="n">
        <v>51</v>
      </c>
      <c r="G53" s="60" t="n">
        <v>2</v>
      </c>
      <c r="H53" s="23"/>
    </row>
    <row r="54" customFormat="false" ht="12.1" hidden="false" customHeight="true" outlineLevel="0" collapsed="false">
      <c r="A54" s="96"/>
      <c r="B54" s="94" t="s">
        <v>117</v>
      </c>
      <c r="C54" s="94"/>
      <c r="D54" s="94"/>
      <c r="E54" s="94"/>
      <c r="F54" s="79" t="n">
        <v>52</v>
      </c>
      <c r="G54" s="60" t="n">
        <f aca="false">SUM(G55:G59)</f>
        <v>0</v>
      </c>
      <c r="H54" s="23"/>
    </row>
    <row r="55" customFormat="false" ht="12.1" hidden="false" customHeight="true" outlineLevel="0" collapsed="false">
      <c r="A55" s="96"/>
      <c r="B55" s="95" t="s">
        <v>118</v>
      </c>
      <c r="C55" s="84" t="s">
        <v>119</v>
      </c>
      <c r="D55" s="84"/>
      <c r="E55" s="84"/>
      <c r="F55" s="79" t="n">
        <v>53</v>
      </c>
      <c r="G55" s="60"/>
      <c r="H55" s="23"/>
    </row>
    <row r="56" customFormat="false" ht="12.1" hidden="false" customHeight="true" outlineLevel="0" collapsed="false">
      <c r="A56" s="96"/>
      <c r="B56" s="95"/>
      <c r="C56" s="84" t="s">
        <v>120</v>
      </c>
      <c r="D56" s="84"/>
      <c r="E56" s="84"/>
      <c r="F56" s="79" t="n">
        <v>54</v>
      </c>
      <c r="G56" s="60"/>
      <c r="H56" s="23"/>
    </row>
    <row r="57" customFormat="false" ht="12.1" hidden="false" customHeight="true" outlineLevel="0" collapsed="false">
      <c r="A57" s="96"/>
      <c r="B57" s="95"/>
      <c r="C57" s="84" t="s">
        <v>121</v>
      </c>
      <c r="D57" s="84"/>
      <c r="E57" s="84"/>
      <c r="F57" s="79" t="n">
        <v>55</v>
      </c>
      <c r="G57" s="60"/>
      <c r="H57" s="23"/>
    </row>
    <row r="58" customFormat="false" ht="12.1" hidden="false" customHeight="true" outlineLevel="0" collapsed="false">
      <c r="A58" s="96"/>
      <c r="B58" s="95"/>
      <c r="C58" s="84" t="s">
        <v>122</v>
      </c>
      <c r="D58" s="84"/>
      <c r="E58" s="84"/>
      <c r="F58" s="79" t="n">
        <v>56</v>
      </c>
      <c r="G58" s="60"/>
      <c r="H58" s="23"/>
    </row>
    <row r="59" customFormat="false" ht="12.1" hidden="false" customHeight="true" outlineLevel="0" collapsed="false">
      <c r="A59" s="96"/>
      <c r="B59" s="95"/>
      <c r="C59" s="84" t="s">
        <v>123</v>
      </c>
      <c r="D59" s="84"/>
      <c r="E59" s="84"/>
      <c r="F59" s="79" t="n">
        <v>57</v>
      </c>
      <c r="G59" s="60"/>
      <c r="H59" s="23"/>
    </row>
    <row r="60" customFormat="false" ht="12.8" hidden="false" customHeight="false" outlineLevel="0" collapsed="false">
      <c r="A60" s="75"/>
      <c r="B60" s="75"/>
      <c r="C60" s="75"/>
      <c r="D60" s="75"/>
      <c r="E60" s="75"/>
      <c r="F60" s="75"/>
      <c r="G60" s="75"/>
    </row>
    <row r="62" customFormat="false" ht="18.1" hidden="false" customHeight="true" outlineLevel="0" collapsed="false"/>
    <row r="63" customFormat="false" ht="18.1" hidden="false" customHeight="true" outlineLevel="0" collapsed="false"/>
    <row r="64" customFormat="false" ht="18.1" hidden="false" customHeight="true" outlineLevel="0" collapsed="false"/>
    <row r="65" customFormat="false" ht="18.1" hidden="false" customHeight="true" outlineLevel="0" collapsed="false"/>
    <row r="66" customFormat="false" ht="18.1" hidden="false" customHeight="true" outlineLevel="0" collapsed="false"/>
  </sheetData>
  <mergeCells count="66">
    <mergeCell ref="A1:D1"/>
    <mergeCell ref="A2:E2"/>
    <mergeCell ref="A3:A27"/>
    <mergeCell ref="B3:E3"/>
    <mergeCell ref="C4:E4"/>
    <mergeCell ref="B5:E5"/>
    <mergeCell ref="B6:B10"/>
    <mergeCell ref="C6:E6"/>
    <mergeCell ref="C7:E7"/>
    <mergeCell ref="C8:C10"/>
    <mergeCell ref="D8:E8"/>
    <mergeCell ref="D9:E9"/>
    <mergeCell ref="D10:E10"/>
    <mergeCell ref="B11:D12"/>
    <mergeCell ref="B13:B20"/>
    <mergeCell ref="C13:E13"/>
    <mergeCell ref="C14:E14"/>
    <mergeCell ref="C15:E15"/>
    <mergeCell ref="C16:E16"/>
    <mergeCell ref="C17:E17"/>
    <mergeCell ref="C18:E18"/>
    <mergeCell ref="C19:E19"/>
    <mergeCell ref="C20:E20"/>
    <mergeCell ref="B21:B27"/>
    <mergeCell ref="A28:A43"/>
    <mergeCell ref="B28:E28"/>
    <mergeCell ref="B29:E29"/>
    <mergeCell ref="B30:B34"/>
    <mergeCell ref="C30:E30"/>
    <mergeCell ref="C31:C32"/>
    <mergeCell ref="D31:E31"/>
    <mergeCell ref="D32:E32"/>
    <mergeCell ref="C33:E33"/>
    <mergeCell ref="C34:E34"/>
    <mergeCell ref="B35:B37"/>
    <mergeCell ref="C35:E35"/>
    <mergeCell ref="C36:E36"/>
    <mergeCell ref="C37:E37"/>
    <mergeCell ref="B38:E38"/>
    <mergeCell ref="B39:B43"/>
    <mergeCell ref="C39:E39"/>
    <mergeCell ref="C40:E40"/>
    <mergeCell ref="C41:E41"/>
    <mergeCell ref="C42:E42"/>
    <mergeCell ref="C43:E43"/>
    <mergeCell ref="A44:A59"/>
    <mergeCell ref="B44:E44"/>
    <mergeCell ref="B45:E45"/>
    <mergeCell ref="B46:B50"/>
    <mergeCell ref="C46:E46"/>
    <mergeCell ref="C47:C48"/>
    <mergeCell ref="D47:E47"/>
    <mergeCell ref="D48:E48"/>
    <mergeCell ref="C49:E49"/>
    <mergeCell ref="C50:E50"/>
    <mergeCell ref="B51:B53"/>
    <mergeCell ref="C51:E51"/>
    <mergeCell ref="C52:E52"/>
    <mergeCell ref="C53:E53"/>
    <mergeCell ref="B54:E54"/>
    <mergeCell ref="B55:B59"/>
    <mergeCell ref="C55:E55"/>
    <mergeCell ref="C56:E56"/>
    <mergeCell ref="C57:E57"/>
    <mergeCell ref="C58:E58"/>
    <mergeCell ref="C59:E59"/>
  </mergeCells>
  <printOptions headings="false" gridLines="false" gridLinesSet="true" horizontalCentered="false" verticalCentered="false"/>
  <pageMargins left="0.511805555555556" right="0.315277777777778" top="0.354166666666667" bottom="0.747916666666667" header="0.511811023622047" footer="0.511805555555556"/>
  <pageSetup paperSize="9" scale="93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>&amp;L0425D9FE&amp;R3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12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0546875" defaultRowHeight="12.8" zeroHeight="false" outlineLevelRow="0" outlineLevelCol="0"/>
  <cols>
    <col collapsed="false" customWidth="true" hidden="false" outlineLevel="0" max="1" min="1" style="0" width="7.42"/>
    <col collapsed="false" customWidth="true" hidden="false" outlineLevel="0" max="2" min="2" style="0" width="8.86"/>
    <col collapsed="false" customWidth="true" hidden="false" outlineLevel="0" max="3" min="3" style="0" width="10.43"/>
    <col collapsed="false" customWidth="true" hidden="false" outlineLevel="0" max="4" min="4" style="0" width="38.6"/>
    <col collapsed="false" customWidth="true" hidden="false" outlineLevel="0" max="5" min="5" style="0" width="10.14"/>
    <col collapsed="false" customWidth="true" hidden="false" outlineLevel="0" max="6" min="6" style="0" width="10.71"/>
    <col collapsed="false" customWidth="true" hidden="false" outlineLevel="0" max="8" min="8" style="0" width="11.14"/>
    <col collapsed="false" customWidth="true" hidden="false" outlineLevel="0" max="9" min="9" style="0" width="14.86"/>
    <col collapsed="false" customWidth="true" hidden="false" outlineLevel="0" max="255" min="10" style="0" width="9.14"/>
  </cols>
  <sheetData>
    <row r="1" customFormat="false" ht="12.8" hidden="false" customHeight="false" outlineLevel="0" collapsed="false">
      <c r="A1" s="76" t="s">
        <v>125</v>
      </c>
      <c r="B1" s="76"/>
      <c r="C1" s="76"/>
      <c r="D1" s="76"/>
      <c r="E1" s="76"/>
      <c r="F1" s="76"/>
      <c r="G1" s="76"/>
      <c r="H1" s="76"/>
      <c r="I1" s="40"/>
    </row>
    <row r="2" customFormat="false" ht="18.85" hidden="false" customHeight="true" outlineLevel="0" collapsed="false">
      <c r="A2" s="43" t="s">
        <v>25</v>
      </c>
      <c r="B2" s="43"/>
      <c r="C2" s="43"/>
      <c r="D2" s="43"/>
      <c r="E2" s="43"/>
      <c r="F2" s="43"/>
      <c r="G2" s="43"/>
      <c r="H2" s="43" t="s">
        <v>75</v>
      </c>
      <c r="I2" s="43" t="s">
        <v>76</v>
      </c>
      <c r="J2" s="23"/>
    </row>
    <row r="3" customFormat="false" ht="12.8" hidden="false" customHeight="true" outlineLevel="0" collapsed="false">
      <c r="A3" s="45" t="s">
        <v>38</v>
      </c>
      <c r="B3" s="83" t="s">
        <v>126</v>
      </c>
      <c r="C3" s="83"/>
      <c r="D3" s="83"/>
      <c r="E3" s="83"/>
      <c r="F3" s="83"/>
      <c r="G3" s="83"/>
      <c r="H3" s="79" t="n">
        <v>1</v>
      </c>
      <c r="I3" s="60" t="n">
        <v>40</v>
      </c>
      <c r="J3" s="23"/>
    </row>
    <row r="4" customFormat="false" ht="14.35" hidden="false" customHeight="true" outlineLevel="0" collapsed="false">
      <c r="A4" s="45"/>
      <c r="B4" s="95" t="s">
        <v>127</v>
      </c>
      <c r="C4" s="99" t="s">
        <v>128</v>
      </c>
      <c r="D4" s="99"/>
      <c r="E4" s="99"/>
      <c r="F4" s="99"/>
      <c r="G4" s="99"/>
      <c r="H4" s="79" t="n">
        <v>2</v>
      </c>
      <c r="I4" s="60" t="n">
        <v>29</v>
      </c>
      <c r="J4" s="23"/>
    </row>
    <row r="5" customFormat="false" ht="14.35" hidden="false" customHeight="true" outlineLevel="0" collapsed="false">
      <c r="A5" s="45"/>
      <c r="B5" s="95"/>
      <c r="C5" s="100" t="s">
        <v>129</v>
      </c>
      <c r="D5" s="100"/>
      <c r="E5" s="100"/>
      <c r="F5" s="100"/>
      <c r="G5" s="100"/>
      <c r="H5" s="79" t="n">
        <v>3</v>
      </c>
      <c r="I5" s="60" t="n">
        <v>1</v>
      </c>
      <c r="J5" s="23"/>
    </row>
    <row r="6" customFormat="false" ht="14.35" hidden="false" customHeight="true" outlineLevel="0" collapsed="false">
      <c r="A6" s="45"/>
      <c r="B6" s="95"/>
      <c r="C6" s="99" t="s">
        <v>130</v>
      </c>
      <c r="D6" s="99"/>
      <c r="E6" s="99"/>
      <c r="F6" s="99"/>
      <c r="G6" s="99"/>
      <c r="H6" s="79" t="n">
        <v>4</v>
      </c>
      <c r="I6" s="60"/>
      <c r="J6" s="23"/>
    </row>
    <row r="7" customFormat="false" ht="14.35" hidden="false" customHeight="true" outlineLevel="0" collapsed="false">
      <c r="A7" s="45"/>
      <c r="B7" s="95"/>
      <c r="C7" s="99" t="s">
        <v>131</v>
      </c>
      <c r="D7" s="99"/>
      <c r="E7" s="99"/>
      <c r="F7" s="99"/>
      <c r="G7" s="99"/>
      <c r="H7" s="79" t="n">
        <v>5</v>
      </c>
      <c r="I7" s="60" t="n">
        <v>10</v>
      </c>
      <c r="J7" s="23"/>
    </row>
    <row r="8" customFormat="false" ht="14.35" hidden="false" customHeight="true" outlineLevel="0" collapsed="false">
      <c r="A8" s="45"/>
      <c r="B8" s="95"/>
      <c r="C8" s="99" t="s">
        <v>132</v>
      </c>
      <c r="D8" s="99"/>
      <c r="E8" s="99"/>
      <c r="F8" s="99"/>
      <c r="G8" s="99"/>
      <c r="H8" s="79" t="n">
        <v>6</v>
      </c>
      <c r="I8" s="60"/>
      <c r="J8" s="23"/>
    </row>
    <row r="9" customFormat="false" ht="14.35" hidden="false" customHeight="true" outlineLevel="0" collapsed="false">
      <c r="A9" s="45"/>
      <c r="B9" s="95"/>
      <c r="C9" s="99" t="s">
        <v>133</v>
      </c>
      <c r="D9" s="99"/>
      <c r="E9" s="99"/>
      <c r="F9" s="99"/>
      <c r="G9" s="99"/>
      <c r="H9" s="79" t="n">
        <v>7</v>
      </c>
      <c r="I9" s="60"/>
      <c r="J9" s="23"/>
    </row>
    <row r="10" customFormat="false" ht="12.8" hidden="false" customHeight="true" outlineLevel="0" collapsed="false">
      <c r="A10" s="45"/>
      <c r="B10" s="101" t="s">
        <v>134</v>
      </c>
      <c r="C10" s="101"/>
      <c r="D10" s="101"/>
      <c r="E10" s="101"/>
      <c r="F10" s="101"/>
      <c r="G10" s="101"/>
      <c r="H10" s="79" t="n">
        <v>8</v>
      </c>
      <c r="I10" s="60"/>
      <c r="J10" s="23"/>
    </row>
    <row r="11" customFormat="false" ht="12.8" hidden="false" customHeight="true" outlineLevel="0" collapsed="false">
      <c r="A11" s="45"/>
      <c r="B11" s="101" t="s">
        <v>135</v>
      </c>
      <c r="C11" s="101"/>
      <c r="D11" s="101"/>
      <c r="E11" s="101"/>
      <c r="F11" s="101"/>
      <c r="G11" s="101"/>
      <c r="H11" s="79" t="n">
        <v>9</v>
      </c>
      <c r="I11" s="60"/>
      <c r="J11" s="23"/>
    </row>
    <row r="12" customFormat="false" ht="12.8" hidden="false" customHeight="true" outlineLevel="0" collapsed="false">
      <c r="A12" s="45"/>
      <c r="B12" s="101" t="s">
        <v>136</v>
      </c>
      <c r="C12" s="101"/>
      <c r="D12" s="101"/>
      <c r="E12" s="101"/>
      <c r="F12" s="101"/>
      <c r="G12" s="101"/>
      <c r="H12" s="79" t="n">
        <v>10</v>
      </c>
      <c r="I12" s="60"/>
      <c r="J12" s="23"/>
    </row>
    <row r="13" customFormat="false" ht="12.8" hidden="false" customHeight="true" outlineLevel="0" collapsed="false">
      <c r="A13" s="45"/>
      <c r="B13" s="101" t="s">
        <v>137</v>
      </c>
      <c r="C13" s="101"/>
      <c r="D13" s="101"/>
      <c r="E13" s="101"/>
      <c r="F13" s="101"/>
      <c r="G13" s="101"/>
      <c r="H13" s="79" t="n">
        <v>11</v>
      </c>
      <c r="I13" s="60"/>
      <c r="J13" s="23"/>
    </row>
    <row r="14" customFormat="false" ht="12.8" hidden="false" customHeight="true" outlineLevel="0" collapsed="false">
      <c r="A14" s="45"/>
      <c r="B14" s="102" t="s">
        <v>138</v>
      </c>
      <c r="C14" s="102"/>
      <c r="D14" s="102"/>
      <c r="E14" s="102"/>
      <c r="F14" s="102"/>
      <c r="G14" s="102"/>
      <c r="H14" s="79" t="n">
        <v>12</v>
      </c>
      <c r="I14" s="60"/>
      <c r="J14" s="23"/>
    </row>
    <row r="15" customFormat="false" ht="12.8" hidden="false" customHeight="true" outlineLevel="0" collapsed="false">
      <c r="A15" s="45"/>
      <c r="B15" s="102" t="s">
        <v>139</v>
      </c>
      <c r="C15" s="102"/>
      <c r="D15" s="102"/>
      <c r="E15" s="102"/>
      <c r="F15" s="102"/>
      <c r="G15" s="102"/>
      <c r="H15" s="79" t="n">
        <v>13</v>
      </c>
      <c r="I15" s="60"/>
      <c r="J15" s="23"/>
    </row>
    <row r="16" customFormat="false" ht="12.8" hidden="false" customHeight="true" outlineLevel="0" collapsed="false">
      <c r="A16" s="45"/>
      <c r="B16" s="103" t="s">
        <v>140</v>
      </c>
      <c r="C16" s="103"/>
      <c r="D16" s="103"/>
      <c r="E16" s="103"/>
      <c r="F16" s="103"/>
      <c r="G16" s="103"/>
      <c r="H16" s="79" t="n">
        <v>14</v>
      </c>
      <c r="I16" s="60"/>
      <c r="J16" s="23"/>
    </row>
    <row r="17" customFormat="false" ht="12.8" hidden="false" customHeight="true" outlineLevel="0" collapsed="false">
      <c r="A17" s="45"/>
      <c r="B17" s="103" t="s">
        <v>141</v>
      </c>
      <c r="C17" s="103"/>
      <c r="D17" s="103"/>
      <c r="E17" s="103"/>
      <c r="F17" s="103"/>
      <c r="G17" s="103"/>
      <c r="H17" s="79" t="n">
        <v>15</v>
      </c>
      <c r="I17" s="60"/>
      <c r="J17" s="23"/>
    </row>
    <row r="18" customFormat="false" ht="12.8" hidden="false" customHeight="true" outlineLevel="0" collapsed="false">
      <c r="A18" s="45"/>
      <c r="B18" s="101" t="s">
        <v>142</v>
      </c>
      <c r="C18" s="101"/>
      <c r="D18" s="101"/>
      <c r="E18" s="101"/>
      <c r="F18" s="101"/>
      <c r="G18" s="101"/>
      <c r="H18" s="79" t="n">
        <v>16</v>
      </c>
      <c r="I18" s="60"/>
      <c r="J18" s="23"/>
    </row>
    <row r="19" customFormat="false" ht="12.8" hidden="false" customHeight="true" outlineLevel="0" collapsed="false">
      <c r="A19" s="45"/>
      <c r="B19" s="101" t="s">
        <v>143</v>
      </c>
      <c r="C19" s="101"/>
      <c r="D19" s="101"/>
      <c r="E19" s="101"/>
      <c r="F19" s="101"/>
      <c r="G19" s="101"/>
      <c r="H19" s="79" t="n">
        <v>17</v>
      </c>
      <c r="I19" s="60" t="n">
        <v>9</v>
      </c>
      <c r="J19" s="23"/>
    </row>
    <row r="20" customFormat="false" ht="12.8" hidden="false" customHeight="true" outlineLevel="0" collapsed="false">
      <c r="A20" s="45"/>
      <c r="B20" s="101" t="s">
        <v>144</v>
      </c>
      <c r="C20" s="101"/>
      <c r="D20" s="101"/>
      <c r="E20" s="101"/>
      <c r="F20" s="101"/>
      <c r="G20" s="101"/>
      <c r="H20" s="79" t="n">
        <v>18</v>
      </c>
      <c r="I20" s="60" t="n">
        <v>47</v>
      </c>
      <c r="J20" s="23"/>
    </row>
    <row r="21" customFormat="false" ht="12.8" hidden="false" customHeight="true" outlineLevel="0" collapsed="false">
      <c r="A21" s="45"/>
      <c r="B21" s="101" t="s">
        <v>145</v>
      </c>
      <c r="C21" s="101"/>
      <c r="D21" s="101"/>
      <c r="E21" s="101"/>
      <c r="F21" s="101"/>
      <c r="G21" s="101"/>
      <c r="H21" s="79" t="n">
        <v>19</v>
      </c>
      <c r="I21" s="60" t="n">
        <v>4</v>
      </c>
      <c r="J21" s="23"/>
    </row>
    <row r="22" customFormat="false" ht="12.8" hidden="false" customHeight="true" outlineLevel="0" collapsed="false">
      <c r="A22" s="45"/>
      <c r="B22" s="101" t="s">
        <v>146</v>
      </c>
      <c r="C22" s="101"/>
      <c r="D22" s="101"/>
      <c r="E22" s="101"/>
      <c r="F22" s="101"/>
      <c r="G22" s="101"/>
      <c r="H22" s="79" t="n">
        <v>20</v>
      </c>
      <c r="I22" s="60" t="n">
        <v>2</v>
      </c>
      <c r="J22" s="23"/>
    </row>
    <row r="23" customFormat="false" ht="12.8" hidden="false" customHeight="true" outlineLevel="0" collapsed="false">
      <c r="A23" s="45"/>
      <c r="B23" s="101" t="s">
        <v>147</v>
      </c>
      <c r="C23" s="101"/>
      <c r="D23" s="101"/>
      <c r="E23" s="101"/>
      <c r="F23" s="101"/>
      <c r="G23" s="101"/>
      <c r="H23" s="79" t="n">
        <v>21</v>
      </c>
      <c r="I23" s="60"/>
      <c r="J23" s="23"/>
    </row>
    <row r="24" customFormat="false" ht="26.4" hidden="false" customHeight="true" outlineLevel="0" collapsed="false">
      <c r="A24" s="45"/>
      <c r="B24" s="78" t="s">
        <v>148</v>
      </c>
      <c r="C24" s="78"/>
      <c r="D24" s="78"/>
      <c r="E24" s="78"/>
      <c r="F24" s="78"/>
      <c r="G24" s="78"/>
      <c r="H24" s="79" t="n">
        <v>22</v>
      </c>
      <c r="I24" s="60" t="n">
        <v>1</v>
      </c>
      <c r="J24" s="23"/>
    </row>
    <row r="25" customFormat="false" ht="16.6" hidden="false" customHeight="true" outlineLevel="0" collapsed="false">
      <c r="A25" s="45" t="s">
        <v>51</v>
      </c>
      <c r="B25" s="45" t="s">
        <v>149</v>
      </c>
      <c r="C25" s="45"/>
      <c r="D25" s="100" t="s">
        <v>150</v>
      </c>
      <c r="E25" s="100"/>
      <c r="F25" s="100"/>
      <c r="G25" s="100"/>
      <c r="H25" s="79" t="n">
        <v>23</v>
      </c>
      <c r="I25" s="60"/>
      <c r="J25" s="23"/>
    </row>
    <row r="26" customFormat="false" ht="16.6" hidden="false" customHeight="true" outlineLevel="0" collapsed="false">
      <c r="A26" s="45"/>
      <c r="B26" s="45"/>
      <c r="C26" s="45"/>
      <c r="D26" s="100" t="s">
        <v>151</v>
      </c>
      <c r="E26" s="100"/>
      <c r="F26" s="100"/>
      <c r="G26" s="100"/>
      <c r="H26" s="79" t="n">
        <v>24</v>
      </c>
      <c r="I26" s="60"/>
      <c r="J26" s="23"/>
    </row>
    <row r="27" customFormat="false" ht="16.6" hidden="false" customHeight="true" outlineLevel="0" collapsed="false">
      <c r="A27" s="45"/>
      <c r="B27" s="45"/>
      <c r="C27" s="45"/>
      <c r="D27" s="100" t="s">
        <v>152</v>
      </c>
      <c r="E27" s="100"/>
      <c r="F27" s="100"/>
      <c r="G27" s="100"/>
      <c r="H27" s="79" t="n">
        <v>25</v>
      </c>
      <c r="I27" s="60"/>
      <c r="J27" s="23"/>
    </row>
    <row r="28" customFormat="false" ht="14.35" hidden="false" customHeight="true" outlineLevel="0" collapsed="false">
      <c r="A28" s="45"/>
      <c r="B28" s="45" t="s">
        <v>153</v>
      </c>
      <c r="C28" s="45"/>
      <c r="D28" s="78" t="s">
        <v>154</v>
      </c>
      <c r="E28" s="78"/>
      <c r="F28" s="78"/>
      <c r="G28" s="78"/>
      <c r="H28" s="79" t="n">
        <v>26</v>
      </c>
      <c r="I28" s="60" t="n">
        <v>2</v>
      </c>
      <c r="J28" s="23"/>
    </row>
    <row r="29" customFormat="false" ht="14.35" hidden="false" customHeight="true" outlineLevel="0" collapsed="false">
      <c r="A29" s="45"/>
      <c r="B29" s="45"/>
      <c r="C29" s="45"/>
      <c r="D29" s="78" t="s">
        <v>155</v>
      </c>
      <c r="E29" s="78"/>
      <c r="F29" s="78"/>
      <c r="G29" s="78"/>
      <c r="H29" s="79" t="n">
        <v>27</v>
      </c>
      <c r="I29" s="60"/>
      <c r="J29" s="23"/>
    </row>
    <row r="30" customFormat="false" ht="14.35" hidden="false" customHeight="true" outlineLevel="0" collapsed="false">
      <c r="A30" s="45"/>
      <c r="B30" s="45"/>
      <c r="C30" s="45"/>
      <c r="D30" s="100" t="s">
        <v>156</v>
      </c>
      <c r="E30" s="100"/>
      <c r="F30" s="100"/>
      <c r="G30" s="100"/>
      <c r="H30" s="79" t="n">
        <v>28</v>
      </c>
      <c r="I30" s="60"/>
      <c r="J30" s="23"/>
    </row>
    <row r="31" customFormat="false" ht="16.6" hidden="false" customHeight="true" outlineLevel="0" collapsed="false">
      <c r="A31" s="45"/>
      <c r="B31" s="45" t="s">
        <v>157</v>
      </c>
      <c r="C31" s="45"/>
      <c r="D31" s="82" t="s">
        <v>158</v>
      </c>
      <c r="E31" s="82"/>
      <c r="F31" s="82"/>
      <c r="G31" s="82"/>
      <c r="H31" s="79" t="n">
        <v>29</v>
      </c>
      <c r="I31" s="60"/>
      <c r="J31" s="23"/>
    </row>
    <row r="32" customFormat="false" ht="16.6" hidden="false" customHeight="true" outlineLevel="0" collapsed="false">
      <c r="A32" s="45"/>
      <c r="B32" s="45"/>
      <c r="C32" s="45"/>
      <c r="D32" s="82" t="s">
        <v>159</v>
      </c>
      <c r="E32" s="82"/>
      <c r="F32" s="82"/>
      <c r="G32" s="82"/>
      <c r="H32" s="79" t="n">
        <v>30</v>
      </c>
      <c r="I32" s="60"/>
      <c r="J32" s="23"/>
    </row>
    <row r="33" customFormat="false" ht="12.8" hidden="false" customHeight="true" outlineLevel="0" collapsed="false">
      <c r="A33" s="45"/>
      <c r="B33" s="78" t="s">
        <v>160</v>
      </c>
      <c r="C33" s="78"/>
      <c r="D33" s="78"/>
      <c r="E33" s="78"/>
      <c r="F33" s="78"/>
      <c r="G33" s="78"/>
      <c r="H33" s="79" t="n">
        <v>31</v>
      </c>
      <c r="I33" s="60"/>
      <c r="J33" s="23"/>
    </row>
    <row r="34" customFormat="false" ht="12.8" hidden="false" customHeight="true" outlineLevel="0" collapsed="false">
      <c r="A34" s="45"/>
      <c r="B34" s="101" t="s">
        <v>143</v>
      </c>
      <c r="C34" s="101"/>
      <c r="D34" s="101"/>
      <c r="E34" s="101"/>
      <c r="F34" s="101"/>
      <c r="G34" s="101"/>
      <c r="H34" s="79" t="n">
        <v>32</v>
      </c>
      <c r="I34" s="60"/>
      <c r="J34" s="23"/>
    </row>
    <row r="35" customFormat="false" ht="12.8" hidden="false" customHeight="true" outlineLevel="0" collapsed="false">
      <c r="A35" s="45"/>
      <c r="B35" s="101" t="s">
        <v>144</v>
      </c>
      <c r="C35" s="101"/>
      <c r="D35" s="101"/>
      <c r="E35" s="101"/>
      <c r="F35" s="101"/>
      <c r="G35" s="101"/>
      <c r="H35" s="79" t="n">
        <v>33</v>
      </c>
      <c r="I35" s="60"/>
      <c r="J35" s="23"/>
    </row>
    <row r="36" customFormat="false" ht="27.15" hidden="false" customHeight="true" outlineLevel="0" collapsed="false">
      <c r="A36" s="45"/>
      <c r="B36" s="78" t="s">
        <v>161</v>
      </c>
      <c r="C36" s="78"/>
      <c r="D36" s="78"/>
      <c r="E36" s="78"/>
      <c r="F36" s="78"/>
      <c r="G36" s="78"/>
      <c r="H36" s="79" t="n">
        <v>34</v>
      </c>
      <c r="I36" s="60"/>
      <c r="J36" s="23"/>
    </row>
    <row r="37" customFormat="false" ht="12.85" hidden="false" customHeight="true" outlineLevel="0" collapsed="false">
      <c r="A37" s="45" t="s">
        <v>58</v>
      </c>
      <c r="B37" s="104" t="s">
        <v>162</v>
      </c>
      <c r="C37" s="104"/>
      <c r="D37" s="101" t="s">
        <v>163</v>
      </c>
      <c r="E37" s="101"/>
      <c r="F37" s="101"/>
      <c r="G37" s="101"/>
      <c r="H37" s="79" t="n">
        <v>35</v>
      </c>
      <c r="I37" s="60" t="n">
        <v>61</v>
      </c>
      <c r="J37" s="105"/>
    </row>
    <row r="38" customFormat="false" ht="12.85" hidden="false" customHeight="true" outlineLevel="0" collapsed="false">
      <c r="A38" s="45"/>
      <c r="B38" s="104"/>
      <c r="C38" s="104"/>
      <c r="D38" s="101" t="s">
        <v>164</v>
      </c>
      <c r="E38" s="101"/>
      <c r="F38" s="101"/>
      <c r="G38" s="101"/>
      <c r="H38" s="79" t="n">
        <v>36</v>
      </c>
      <c r="I38" s="60" t="n">
        <v>162</v>
      </c>
      <c r="J38" s="23"/>
    </row>
    <row r="39" customFormat="false" ht="12.8" hidden="false" customHeight="true" outlineLevel="0" collapsed="false">
      <c r="A39" s="45"/>
      <c r="B39" s="104"/>
      <c r="C39" s="104"/>
      <c r="D39" s="106" t="s">
        <v>165</v>
      </c>
      <c r="E39" s="106"/>
      <c r="F39" s="106"/>
      <c r="G39" s="106"/>
      <c r="H39" s="79" t="n">
        <v>37</v>
      </c>
      <c r="I39" s="60" t="n">
        <v>133</v>
      </c>
      <c r="J39" s="23"/>
    </row>
    <row r="40" customFormat="false" ht="12.8" hidden="false" customHeight="true" outlineLevel="0" collapsed="false">
      <c r="A40" s="45"/>
      <c r="B40" s="45" t="s">
        <v>153</v>
      </c>
      <c r="C40" s="45"/>
      <c r="D40" s="78" t="s">
        <v>154</v>
      </c>
      <c r="E40" s="78"/>
      <c r="F40" s="78"/>
      <c r="G40" s="78"/>
      <c r="H40" s="79" t="n">
        <v>38</v>
      </c>
      <c r="I40" s="60" t="n">
        <v>264</v>
      </c>
      <c r="J40" s="23"/>
    </row>
    <row r="41" customFormat="false" ht="12.8" hidden="false" customHeight="true" outlineLevel="0" collapsed="false">
      <c r="A41" s="45"/>
      <c r="B41" s="45"/>
      <c r="C41" s="45"/>
      <c r="D41" s="78" t="s">
        <v>155</v>
      </c>
      <c r="E41" s="78"/>
      <c r="F41" s="78"/>
      <c r="G41" s="78"/>
      <c r="H41" s="79" t="n">
        <v>39</v>
      </c>
      <c r="I41" s="60" t="n">
        <v>237</v>
      </c>
      <c r="J41" s="23"/>
    </row>
    <row r="42" customFormat="false" ht="12.8" hidden="false" customHeight="true" outlineLevel="0" collapsed="false">
      <c r="A42" s="45"/>
      <c r="B42" s="45"/>
      <c r="C42" s="45"/>
      <c r="D42" s="100" t="s">
        <v>166</v>
      </c>
      <c r="E42" s="100"/>
      <c r="F42" s="100"/>
      <c r="G42" s="100"/>
      <c r="H42" s="79" t="n">
        <v>40</v>
      </c>
      <c r="I42" s="60" t="n">
        <v>1</v>
      </c>
      <c r="J42" s="23"/>
    </row>
    <row r="43" customFormat="false" ht="12.8" hidden="false" customHeight="true" outlineLevel="0" collapsed="false">
      <c r="A43" s="45"/>
      <c r="B43" s="45" t="s">
        <v>157</v>
      </c>
      <c r="C43" s="45"/>
      <c r="D43" s="82" t="s">
        <v>158</v>
      </c>
      <c r="E43" s="82"/>
      <c r="F43" s="82"/>
      <c r="G43" s="82"/>
      <c r="H43" s="79" t="n">
        <v>41</v>
      </c>
      <c r="I43" s="60" t="n">
        <v>15187831</v>
      </c>
      <c r="J43" s="23"/>
    </row>
    <row r="44" customFormat="false" ht="12.8" hidden="false" customHeight="true" outlineLevel="0" collapsed="false">
      <c r="A44" s="45"/>
      <c r="B44" s="45"/>
      <c r="C44" s="45"/>
      <c r="D44" s="82" t="s">
        <v>159</v>
      </c>
      <c r="E44" s="82"/>
      <c r="F44" s="82"/>
      <c r="G44" s="82"/>
      <c r="H44" s="79" t="n">
        <v>42</v>
      </c>
      <c r="I44" s="60" t="n">
        <v>4660524</v>
      </c>
      <c r="J44" s="23"/>
    </row>
    <row r="45" customFormat="false" ht="12.8" hidden="false" customHeight="true" outlineLevel="0" collapsed="false">
      <c r="A45" s="45"/>
      <c r="B45" s="78" t="s">
        <v>160</v>
      </c>
      <c r="C45" s="78"/>
      <c r="D45" s="78"/>
      <c r="E45" s="78"/>
      <c r="F45" s="78"/>
      <c r="G45" s="78"/>
      <c r="H45" s="79" t="n">
        <v>43</v>
      </c>
      <c r="I45" s="60"/>
      <c r="J45" s="23"/>
    </row>
    <row r="46" customFormat="false" ht="12.8" hidden="false" customHeight="true" outlineLevel="0" collapsed="false">
      <c r="A46" s="45"/>
      <c r="B46" s="83" t="s">
        <v>167</v>
      </c>
      <c r="C46" s="83"/>
      <c r="D46" s="83"/>
      <c r="E46" s="83"/>
      <c r="F46" s="83"/>
      <c r="G46" s="83"/>
      <c r="H46" s="79" t="n">
        <v>44</v>
      </c>
      <c r="I46" s="60" t="n">
        <v>11</v>
      </c>
      <c r="J46" s="23"/>
    </row>
    <row r="47" customFormat="false" ht="12.8" hidden="false" customHeight="true" outlineLevel="0" collapsed="false">
      <c r="A47" s="45"/>
      <c r="B47" s="101" t="s">
        <v>143</v>
      </c>
      <c r="C47" s="101"/>
      <c r="D47" s="101"/>
      <c r="E47" s="101"/>
      <c r="F47" s="101"/>
      <c r="G47" s="101"/>
      <c r="H47" s="79" t="n">
        <v>45</v>
      </c>
      <c r="I47" s="60" t="n">
        <v>12</v>
      </c>
      <c r="J47" s="23"/>
    </row>
    <row r="48" customFormat="false" ht="12.8" hidden="false" customHeight="true" outlineLevel="0" collapsed="false">
      <c r="A48" s="45"/>
      <c r="B48" s="101" t="s">
        <v>144</v>
      </c>
      <c r="C48" s="101"/>
      <c r="D48" s="101"/>
      <c r="E48" s="101"/>
      <c r="F48" s="101"/>
      <c r="G48" s="101"/>
      <c r="H48" s="79" t="n">
        <v>46</v>
      </c>
      <c r="I48" s="60" t="n">
        <v>31</v>
      </c>
      <c r="J48" s="23"/>
    </row>
    <row r="49" customFormat="false" ht="24.9" hidden="false" customHeight="true" outlineLevel="0" collapsed="false">
      <c r="A49" s="45"/>
      <c r="B49" s="78" t="s">
        <v>161</v>
      </c>
      <c r="C49" s="78"/>
      <c r="D49" s="78"/>
      <c r="E49" s="78"/>
      <c r="F49" s="78"/>
      <c r="G49" s="78"/>
      <c r="H49" s="79" t="n">
        <v>47</v>
      </c>
      <c r="I49" s="60" t="n">
        <v>8</v>
      </c>
      <c r="J49" s="23"/>
    </row>
    <row r="50" customFormat="false" ht="12.8" hidden="false" customHeight="true" outlineLevel="0" collapsed="false">
      <c r="A50" s="78" t="s">
        <v>168</v>
      </c>
      <c r="B50" s="78"/>
      <c r="C50" s="78"/>
      <c r="D50" s="78"/>
      <c r="E50" s="78"/>
      <c r="F50" s="78"/>
      <c r="G50" s="78"/>
      <c r="H50" s="78"/>
      <c r="I50" s="78"/>
      <c r="J50" s="23"/>
    </row>
    <row r="51" customFormat="false" ht="14.35" hidden="false" customHeight="true" outlineLevel="0" collapsed="false">
      <c r="A51" s="90" t="s">
        <v>169</v>
      </c>
      <c r="B51" s="90"/>
      <c r="C51" s="90"/>
      <c r="D51" s="90"/>
      <c r="E51" s="90"/>
      <c r="F51" s="90"/>
      <c r="G51" s="90"/>
      <c r="H51" s="107" t="n">
        <v>48</v>
      </c>
      <c r="I51" s="60" t="n">
        <v>3</v>
      </c>
      <c r="J51" s="23"/>
    </row>
    <row r="52" customFormat="false" ht="14.35" hidden="false" customHeight="true" outlineLevel="0" collapsed="false">
      <c r="A52" s="108" t="s">
        <v>170</v>
      </c>
      <c r="B52" s="108"/>
      <c r="C52" s="108"/>
      <c r="D52" s="108"/>
      <c r="E52" s="108"/>
      <c r="F52" s="108"/>
      <c r="G52" s="108"/>
      <c r="H52" s="107" t="n">
        <v>49</v>
      </c>
      <c r="I52" s="60" t="n">
        <v>3</v>
      </c>
      <c r="J52" s="23"/>
    </row>
    <row r="53" customFormat="false" ht="28.7" hidden="false" customHeight="true" outlineLevel="0" collapsed="false">
      <c r="A53" s="78" t="s">
        <v>171</v>
      </c>
      <c r="B53" s="78"/>
      <c r="C53" s="78"/>
      <c r="D53" s="78"/>
      <c r="E53" s="78"/>
      <c r="F53" s="78"/>
      <c r="G53" s="78"/>
      <c r="H53" s="79" t="n">
        <v>50</v>
      </c>
      <c r="I53" s="60"/>
      <c r="J53" s="23"/>
    </row>
    <row r="54" customFormat="false" ht="8.3" hidden="false" customHeight="true" outlineLevel="0" collapsed="false">
      <c r="A54" s="33"/>
      <c r="B54" s="33"/>
      <c r="C54" s="33"/>
      <c r="D54" s="33"/>
      <c r="E54" s="33"/>
      <c r="F54" s="33"/>
      <c r="G54" s="33"/>
      <c r="H54" s="33"/>
      <c r="I54" s="33"/>
    </row>
    <row r="55" customFormat="false" ht="15.85" hidden="false" customHeight="true" outlineLevel="0" collapsed="false">
      <c r="A55" s="109" t="s">
        <v>172</v>
      </c>
      <c r="B55" s="8"/>
      <c r="C55" s="8"/>
      <c r="D55" s="8"/>
      <c r="E55" s="8"/>
      <c r="F55" s="8"/>
      <c r="G55" s="8"/>
      <c r="H55" s="8"/>
      <c r="I55" s="8"/>
    </row>
    <row r="56" customFormat="false" ht="16.6" hidden="false" customHeight="true" outlineLevel="0" collapsed="false">
      <c r="A56" s="110" t="s">
        <v>173</v>
      </c>
      <c r="B56" s="110"/>
      <c r="C56" s="110"/>
      <c r="D56" s="110"/>
      <c r="E56" s="55" t="s">
        <v>174</v>
      </c>
      <c r="F56" s="55"/>
      <c r="G56" s="55"/>
      <c r="H56" s="55"/>
      <c r="I56" s="55"/>
      <c r="J56" s="23"/>
    </row>
    <row r="57" customFormat="false" ht="45.3" hidden="false" customHeight="true" outlineLevel="0" collapsed="false">
      <c r="A57" s="110"/>
      <c r="B57" s="110"/>
      <c r="C57" s="110"/>
      <c r="D57" s="110"/>
      <c r="E57" s="111" t="s">
        <v>175</v>
      </c>
      <c r="F57" s="111" t="s">
        <v>176</v>
      </c>
      <c r="G57" s="111" t="s">
        <v>177</v>
      </c>
      <c r="H57" s="111" t="s">
        <v>178</v>
      </c>
      <c r="I57" s="49" t="s">
        <v>179</v>
      </c>
      <c r="J57" s="23"/>
    </row>
    <row r="58" customFormat="false" ht="12.8" hidden="false" customHeight="true" outlineLevel="0" collapsed="false">
      <c r="A58" s="112" t="s">
        <v>180</v>
      </c>
      <c r="B58" s="112"/>
      <c r="C58" s="112"/>
      <c r="D58" s="112"/>
      <c r="E58" s="113" t="n">
        <f aca="false">E59+E62+E63+E64</f>
        <v>656</v>
      </c>
      <c r="F58" s="114" t="n">
        <f aca="false">F59+F62+F63+F64</f>
        <v>100</v>
      </c>
      <c r="G58" s="114" t="n">
        <f aca="false">G59+G62+G63+G64</f>
        <v>7</v>
      </c>
      <c r="H58" s="114" t="n">
        <f aca="false">H59+H62+H63+H64</f>
        <v>5</v>
      </c>
      <c r="I58" s="114" t="n">
        <f aca="false">I59+I62+I63+I64</f>
        <v>8</v>
      </c>
      <c r="J58" s="23"/>
    </row>
    <row r="59" customFormat="false" ht="12.8" hidden="false" customHeight="true" outlineLevel="0" collapsed="false">
      <c r="A59" s="82" t="s">
        <v>181</v>
      </c>
      <c r="B59" s="82"/>
      <c r="C59" s="82"/>
      <c r="D59" s="82"/>
      <c r="E59" s="60" t="n">
        <v>68</v>
      </c>
      <c r="F59" s="60" t="n">
        <v>14</v>
      </c>
      <c r="G59" s="60" t="n">
        <v>5</v>
      </c>
      <c r="H59" s="60" t="n">
        <v>5</v>
      </c>
      <c r="I59" s="60" t="n">
        <v>6</v>
      </c>
      <c r="J59" s="23"/>
    </row>
    <row r="60" customFormat="false" ht="12.8" hidden="false" customHeight="true" outlineLevel="0" collapsed="false">
      <c r="A60" s="115" t="s">
        <v>182</v>
      </c>
      <c r="B60" s="115"/>
      <c r="C60" s="115"/>
      <c r="D60" s="115"/>
      <c r="E60" s="60" t="n">
        <v>20</v>
      </c>
      <c r="F60" s="60" t="n">
        <v>4</v>
      </c>
      <c r="G60" s="60" t="n">
        <v>5</v>
      </c>
      <c r="H60" s="60" t="n">
        <v>5</v>
      </c>
      <c r="I60" s="60" t="n">
        <v>6</v>
      </c>
      <c r="J60" s="23"/>
    </row>
    <row r="61" customFormat="false" ht="12.8" hidden="false" customHeight="true" outlineLevel="0" collapsed="false">
      <c r="A61" s="115" t="s">
        <v>183</v>
      </c>
      <c r="B61" s="115"/>
      <c r="C61" s="115"/>
      <c r="D61" s="115"/>
      <c r="E61" s="60" t="n">
        <v>3</v>
      </c>
      <c r="F61" s="60" t="n">
        <v>6</v>
      </c>
      <c r="G61" s="60"/>
      <c r="H61" s="60"/>
      <c r="I61" s="60"/>
      <c r="J61" s="23"/>
    </row>
    <row r="62" customFormat="false" ht="12.8" hidden="false" customHeight="true" outlineLevel="0" collapsed="false">
      <c r="A62" s="82" t="s">
        <v>184</v>
      </c>
      <c r="B62" s="82"/>
      <c r="C62" s="82"/>
      <c r="D62" s="82"/>
      <c r="E62" s="60" t="n">
        <v>2</v>
      </c>
      <c r="F62" s="60"/>
      <c r="G62" s="60"/>
      <c r="H62" s="60"/>
      <c r="I62" s="60"/>
      <c r="J62" s="23"/>
    </row>
    <row r="63" customFormat="false" ht="12.8" hidden="false" customHeight="true" outlineLevel="0" collapsed="false">
      <c r="A63" s="82" t="s">
        <v>185</v>
      </c>
      <c r="B63" s="82"/>
      <c r="C63" s="82"/>
      <c r="D63" s="82"/>
      <c r="E63" s="60" t="n">
        <v>347</v>
      </c>
      <c r="F63" s="60" t="n">
        <v>74</v>
      </c>
      <c r="G63" s="60" t="n">
        <v>2</v>
      </c>
      <c r="H63" s="60"/>
      <c r="I63" s="60" t="n">
        <v>2</v>
      </c>
      <c r="J63" s="23"/>
    </row>
    <row r="64" customFormat="false" ht="12.8" hidden="false" customHeight="true" outlineLevel="0" collapsed="false">
      <c r="A64" s="82" t="s">
        <v>186</v>
      </c>
      <c r="B64" s="82"/>
      <c r="C64" s="82"/>
      <c r="D64" s="82"/>
      <c r="E64" s="60" t="n">
        <v>239</v>
      </c>
      <c r="F64" s="60" t="n">
        <v>12</v>
      </c>
      <c r="G64" s="60"/>
      <c r="H64" s="60"/>
      <c r="I64" s="60"/>
      <c r="J64" s="23"/>
    </row>
    <row r="65" customFormat="false" ht="12.85" hidden="false" customHeight="true" outlineLevel="0" collapsed="false">
      <c r="A65" s="33"/>
      <c r="B65" s="33"/>
      <c r="C65" s="33"/>
      <c r="D65" s="33"/>
      <c r="E65" s="33"/>
      <c r="F65" s="33"/>
      <c r="G65" s="33"/>
      <c r="H65" s="33"/>
      <c r="I65" s="33"/>
    </row>
    <row r="66" customFormat="false" ht="15.85" hidden="false" customHeight="true" outlineLevel="0" collapsed="false">
      <c r="A66" s="116" t="s">
        <v>187</v>
      </c>
      <c r="B66" s="116"/>
      <c r="C66" s="116"/>
      <c r="D66" s="116"/>
      <c r="E66" s="116"/>
      <c r="F66" s="116"/>
      <c r="G66" s="116"/>
      <c r="H66" s="116"/>
      <c r="I66" s="116"/>
    </row>
    <row r="67" customFormat="false" ht="30.2" hidden="false" customHeight="true" outlineLevel="0" collapsed="false">
      <c r="A67" s="45" t="s">
        <v>188</v>
      </c>
      <c r="B67" s="45"/>
      <c r="C67" s="45"/>
      <c r="D67" s="45"/>
      <c r="E67" s="45" t="s">
        <v>75</v>
      </c>
      <c r="F67" s="45" t="s">
        <v>76</v>
      </c>
      <c r="G67" s="117" t="s">
        <v>189</v>
      </c>
      <c r="H67" s="118"/>
      <c r="I67" s="119"/>
    </row>
    <row r="68" customFormat="false" ht="12.8" hidden="false" customHeight="true" outlineLevel="0" collapsed="false">
      <c r="A68" s="120" t="s">
        <v>180</v>
      </c>
      <c r="B68" s="120"/>
      <c r="C68" s="120"/>
      <c r="D68" s="120"/>
      <c r="E68" s="79" t="n">
        <v>1</v>
      </c>
      <c r="F68" s="121" t="n">
        <v>400</v>
      </c>
      <c r="G68" s="122" t="n">
        <v>3406046</v>
      </c>
      <c r="H68" s="118"/>
      <c r="I68" s="119"/>
    </row>
    <row r="69" customFormat="false" ht="12.8" hidden="false" customHeight="true" outlineLevel="0" collapsed="false">
      <c r="A69" s="79" t="s">
        <v>190</v>
      </c>
      <c r="B69" s="79"/>
      <c r="C69" s="123" t="s">
        <v>191</v>
      </c>
      <c r="D69" s="123"/>
      <c r="E69" s="79" t="n">
        <v>2</v>
      </c>
      <c r="F69" s="121" t="n">
        <v>104</v>
      </c>
      <c r="G69" s="60" t="n">
        <v>1614405</v>
      </c>
      <c r="H69" s="124"/>
      <c r="I69" s="125"/>
    </row>
    <row r="70" customFormat="false" ht="12.8" hidden="false" customHeight="true" outlineLevel="0" collapsed="false">
      <c r="A70" s="79"/>
      <c r="B70" s="79"/>
      <c r="C70" s="123" t="s">
        <v>192</v>
      </c>
      <c r="D70" s="123"/>
      <c r="E70" s="79" t="n">
        <v>3</v>
      </c>
      <c r="F70" s="121" t="n">
        <v>296</v>
      </c>
      <c r="G70" s="60" t="n">
        <v>1791641</v>
      </c>
      <c r="H70" s="124"/>
      <c r="I70" s="125"/>
    </row>
    <row r="71" customFormat="false" ht="12.8" hidden="false" customHeight="true" outlineLevel="0" collapsed="false">
      <c r="A71" s="44" t="s">
        <v>193</v>
      </c>
      <c r="B71" s="44"/>
      <c r="C71" s="126" t="s">
        <v>194</v>
      </c>
      <c r="D71" s="126"/>
      <c r="E71" s="127" t="n">
        <v>4</v>
      </c>
      <c r="F71" s="128" t="n">
        <v>162</v>
      </c>
      <c r="G71" s="122" t="n">
        <v>126740</v>
      </c>
      <c r="H71" s="124"/>
      <c r="I71" s="125"/>
    </row>
    <row r="72" customFormat="false" ht="30.2" hidden="false" customHeight="true" outlineLevel="0" collapsed="false">
      <c r="A72" s="44"/>
      <c r="B72" s="44"/>
      <c r="C72" s="126" t="s">
        <v>195</v>
      </c>
      <c r="D72" s="126"/>
      <c r="E72" s="79" t="n">
        <v>5</v>
      </c>
      <c r="F72" s="121"/>
      <c r="G72" s="60"/>
      <c r="H72" s="11"/>
      <c r="I72" s="7"/>
    </row>
    <row r="73" customFormat="false" ht="12.8" hidden="false" customHeight="true" outlineLevel="0" collapsed="false">
      <c r="A73" s="44" t="s">
        <v>196</v>
      </c>
      <c r="B73" s="44"/>
      <c r="C73" s="123" t="s">
        <v>197</v>
      </c>
      <c r="D73" s="123"/>
      <c r="E73" s="79" t="n">
        <v>6</v>
      </c>
      <c r="F73" s="121"/>
      <c r="G73" s="60"/>
      <c r="H73" s="124"/>
      <c r="I73" s="125"/>
    </row>
    <row r="74" customFormat="false" ht="12.8" hidden="false" customHeight="true" outlineLevel="0" collapsed="false">
      <c r="A74" s="44"/>
      <c r="B74" s="44"/>
      <c r="C74" s="123" t="s">
        <v>198</v>
      </c>
      <c r="D74" s="123"/>
      <c r="E74" s="79" t="n">
        <v>7</v>
      </c>
      <c r="F74" s="121"/>
      <c r="G74" s="60"/>
      <c r="H74" s="124"/>
      <c r="I74" s="125"/>
    </row>
    <row r="75" customFormat="false" ht="12.85" hidden="false" customHeight="true" outlineLevel="0" collapsed="false">
      <c r="A75" s="33"/>
      <c r="B75" s="33"/>
      <c r="C75" s="33"/>
      <c r="D75" s="33"/>
      <c r="E75" s="33"/>
      <c r="F75" s="33"/>
      <c r="G75" s="33"/>
      <c r="H75" s="7"/>
      <c r="I75" s="7"/>
    </row>
    <row r="76" customFormat="false" ht="12.85" hidden="false" customHeight="true" outlineLevel="0" collapsed="false">
      <c r="A76" s="7"/>
      <c r="B76" s="7"/>
      <c r="C76" s="7"/>
      <c r="D76" s="7"/>
      <c r="E76" s="7"/>
      <c r="F76" s="7"/>
      <c r="G76" s="7"/>
      <c r="H76" s="7"/>
      <c r="I76" s="7"/>
    </row>
    <row r="77" customFormat="false" ht="12.85" hidden="false" customHeight="true" outlineLevel="0" collapsed="false">
      <c r="A77" s="7"/>
      <c r="B77" s="7"/>
      <c r="C77" s="7"/>
      <c r="D77" s="7"/>
      <c r="E77" s="7"/>
      <c r="F77" s="7"/>
      <c r="G77" s="7"/>
      <c r="H77" s="7"/>
      <c r="I77" s="7"/>
    </row>
    <row r="78" customFormat="false" ht="12.85" hidden="false" customHeight="true" outlineLevel="0" collapsed="false">
      <c r="A78" s="7"/>
      <c r="B78" s="7"/>
      <c r="C78" s="7"/>
      <c r="D78" s="7"/>
      <c r="E78" s="7"/>
      <c r="F78" s="7"/>
      <c r="G78" s="7"/>
      <c r="H78" s="7"/>
      <c r="I78" s="7"/>
    </row>
    <row r="79" customFormat="false" ht="12.85" hidden="false" customHeight="true" outlineLevel="0" collapsed="false">
      <c r="A79" s="7"/>
      <c r="B79" s="7"/>
      <c r="C79" s="7"/>
      <c r="D79" s="7"/>
      <c r="E79" s="7"/>
      <c r="F79" s="7"/>
      <c r="G79" s="7"/>
      <c r="H79" s="7"/>
      <c r="I79" s="7"/>
    </row>
    <row r="80" customFormat="false" ht="12.85" hidden="false" customHeight="true" outlineLevel="0" collapsed="false">
      <c r="A80" s="7"/>
      <c r="B80" s="7"/>
      <c r="C80" s="7"/>
      <c r="D80" s="7"/>
      <c r="E80" s="7"/>
      <c r="F80" s="7"/>
      <c r="G80" s="7"/>
      <c r="H80" s="7"/>
      <c r="I80" s="7"/>
    </row>
    <row r="81" customFormat="false" ht="12.85" hidden="false" customHeight="true" outlineLevel="0" collapsed="false">
      <c r="A81" s="7"/>
      <c r="B81" s="7"/>
      <c r="C81" s="7"/>
      <c r="D81" s="7"/>
      <c r="E81" s="7"/>
      <c r="F81" s="7"/>
      <c r="G81" s="7"/>
      <c r="H81" s="7"/>
      <c r="I81" s="7"/>
    </row>
    <row r="82" customFormat="false" ht="12.85" hidden="false" customHeight="true" outlineLevel="0" collapsed="false">
      <c r="A82" s="7"/>
      <c r="B82" s="7"/>
      <c r="C82" s="7"/>
      <c r="D82" s="7"/>
      <c r="E82" s="7"/>
      <c r="F82" s="7"/>
      <c r="G82" s="7"/>
      <c r="H82" s="7"/>
      <c r="I82" s="7"/>
    </row>
    <row r="83" customFormat="false" ht="12.85" hidden="false" customHeight="true" outlineLevel="0" collapsed="false">
      <c r="A83" s="7"/>
      <c r="B83" s="7"/>
      <c r="C83" s="7"/>
      <c r="D83" s="7"/>
      <c r="E83" s="7"/>
      <c r="F83" s="7"/>
      <c r="G83" s="7"/>
      <c r="H83" s="7"/>
      <c r="I83" s="7"/>
    </row>
    <row r="84" customFormat="false" ht="12.85" hidden="false" customHeight="true" outlineLevel="0" collapsed="false">
      <c r="A84" s="7"/>
      <c r="B84" s="7"/>
      <c r="C84" s="7"/>
      <c r="D84" s="7"/>
      <c r="E84" s="7"/>
      <c r="F84" s="7"/>
      <c r="G84" s="7"/>
      <c r="H84" s="7"/>
      <c r="I84" s="7"/>
    </row>
    <row r="85" customFormat="false" ht="12.85" hidden="false" customHeight="true" outlineLevel="0" collapsed="false">
      <c r="A85" s="7"/>
      <c r="B85" s="7"/>
      <c r="C85" s="7"/>
      <c r="D85" s="7"/>
      <c r="E85" s="7"/>
      <c r="F85" s="7"/>
      <c r="G85" s="7"/>
      <c r="H85" s="7"/>
      <c r="I85" s="7"/>
    </row>
    <row r="86" customFormat="false" ht="12.85" hidden="false" customHeight="true" outlineLevel="0" collapsed="false">
      <c r="A86" s="7"/>
      <c r="B86" s="7"/>
      <c r="C86" s="7"/>
      <c r="D86" s="7"/>
      <c r="E86" s="7"/>
      <c r="F86" s="7"/>
      <c r="G86" s="7"/>
      <c r="H86" s="7"/>
      <c r="I86" s="7"/>
    </row>
    <row r="87" customFormat="false" ht="12.85" hidden="false" customHeight="true" outlineLevel="0" collapsed="false">
      <c r="A87" s="7"/>
      <c r="B87" s="7"/>
      <c r="C87" s="7"/>
      <c r="D87" s="7"/>
      <c r="E87" s="7"/>
      <c r="F87" s="7"/>
      <c r="G87" s="7"/>
      <c r="H87" s="7"/>
      <c r="I87" s="7"/>
    </row>
    <row r="88" customFormat="false" ht="12.85" hidden="false" customHeight="true" outlineLevel="0" collapsed="false">
      <c r="A88" s="7"/>
      <c r="B88" s="7"/>
      <c r="C88" s="7"/>
      <c r="D88" s="7"/>
      <c r="E88" s="7"/>
      <c r="F88" s="7"/>
      <c r="G88" s="7"/>
      <c r="H88" s="7"/>
      <c r="I88" s="7"/>
    </row>
    <row r="89" customFormat="false" ht="12.85" hidden="false" customHeight="true" outlineLevel="0" collapsed="false">
      <c r="A89" s="7"/>
      <c r="B89" s="7"/>
      <c r="C89" s="7"/>
      <c r="D89" s="7"/>
      <c r="E89" s="7"/>
      <c r="F89" s="7"/>
      <c r="G89" s="7"/>
      <c r="H89" s="7"/>
      <c r="I89" s="7"/>
    </row>
    <row r="90" customFormat="false" ht="12.85" hidden="false" customHeight="true" outlineLevel="0" collapsed="false">
      <c r="A90" s="7"/>
      <c r="B90" s="7"/>
      <c r="C90" s="7"/>
      <c r="D90" s="7"/>
      <c r="E90" s="7"/>
      <c r="F90" s="7"/>
      <c r="G90" s="7"/>
      <c r="H90" s="7"/>
      <c r="I90" s="7"/>
    </row>
    <row r="91" customFormat="false" ht="12.85" hidden="false" customHeight="true" outlineLevel="0" collapsed="false">
      <c r="A91" s="7"/>
      <c r="B91" s="7"/>
      <c r="C91" s="7"/>
      <c r="D91" s="7"/>
      <c r="E91" s="7"/>
      <c r="F91" s="7"/>
      <c r="G91" s="7"/>
      <c r="H91" s="7"/>
      <c r="I91" s="7"/>
    </row>
    <row r="92" customFormat="false" ht="12.85" hidden="false" customHeight="true" outlineLevel="0" collapsed="false">
      <c r="A92" s="7"/>
      <c r="B92" s="7"/>
      <c r="C92" s="7"/>
      <c r="D92" s="7"/>
      <c r="E92" s="7"/>
      <c r="F92" s="7"/>
      <c r="G92" s="7"/>
      <c r="H92" s="7"/>
      <c r="I92" s="7"/>
    </row>
    <row r="93" customFormat="false" ht="12.85" hidden="false" customHeight="true" outlineLevel="0" collapsed="false">
      <c r="A93" s="7"/>
      <c r="B93" s="7"/>
      <c r="C93" s="7"/>
      <c r="D93" s="7"/>
      <c r="E93" s="7"/>
      <c r="F93" s="7"/>
      <c r="G93" s="7"/>
      <c r="H93" s="7"/>
      <c r="I93" s="7"/>
    </row>
    <row r="94" customFormat="false" ht="12.85" hidden="false" customHeight="true" outlineLevel="0" collapsed="false">
      <c r="A94" s="7"/>
      <c r="B94" s="7"/>
      <c r="C94" s="7"/>
      <c r="D94" s="7"/>
      <c r="E94" s="7"/>
      <c r="F94" s="7"/>
      <c r="G94" s="7"/>
      <c r="H94" s="7"/>
      <c r="I94" s="7"/>
    </row>
    <row r="95" customFormat="false" ht="12.85" hidden="false" customHeight="true" outlineLevel="0" collapsed="false">
      <c r="A95" s="7"/>
      <c r="B95" s="7"/>
      <c r="C95" s="7"/>
      <c r="D95" s="7"/>
      <c r="E95" s="7"/>
      <c r="F95" s="7"/>
      <c r="G95" s="7"/>
      <c r="H95" s="7"/>
      <c r="I95" s="7"/>
    </row>
    <row r="96" customFormat="false" ht="12.85" hidden="false" customHeight="true" outlineLevel="0" collapsed="false">
      <c r="A96" s="7"/>
      <c r="B96" s="7"/>
      <c r="C96" s="7"/>
      <c r="D96" s="7"/>
      <c r="E96" s="7"/>
      <c r="F96" s="7"/>
      <c r="G96" s="7"/>
      <c r="H96" s="7"/>
      <c r="I96" s="7"/>
    </row>
    <row r="97" customFormat="false" ht="12.85" hidden="false" customHeight="true" outlineLevel="0" collapsed="false">
      <c r="A97" s="7"/>
      <c r="B97" s="7"/>
      <c r="C97" s="7"/>
      <c r="D97" s="7"/>
      <c r="E97" s="7"/>
      <c r="F97" s="7"/>
      <c r="G97" s="7"/>
      <c r="H97" s="7"/>
      <c r="I97" s="7"/>
    </row>
    <row r="98" customFormat="false" ht="12.85" hidden="false" customHeight="true" outlineLevel="0" collapsed="false">
      <c r="A98" s="7"/>
      <c r="B98" s="7"/>
      <c r="C98" s="7"/>
      <c r="D98" s="7"/>
      <c r="E98" s="7"/>
      <c r="F98" s="7"/>
      <c r="G98" s="7"/>
      <c r="H98" s="7"/>
      <c r="I98" s="7"/>
    </row>
    <row r="99" customFormat="false" ht="12.85" hidden="false" customHeight="true" outlineLevel="0" collapsed="false">
      <c r="A99" s="7"/>
      <c r="B99" s="7"/>
      <c r="C99" s="7"/>
      <c r="D99" s="7"/>
      <c r="E99" s="7"/>
      <c r="F99" s="7"/>
      <c r="G99" s="7"/>
      <c r="H99" s="7"/>
      <c r="I99" s="7"/>
    </row>
    <row r="100" customFormat="false" ht="12.85" hidden="false" customHeight="true" outlineLevel="0" collapsed="false">
      <c r="A100" s="7"/>
      <c r="B100" s="7"/>
      <c r="C100" s="7"/>
      <c r="D100" s="7"/>
      <c r="E100" s="7"/>
      <c r="F100" s="7"/>
      <c r="G100" s="7"/>
      <c r="H100" s="7"/>
      <c r="I100" s="7"/>
    </row>
    <row r="101" customFormat="false" ht="12.85" hidden="false" customHeight="true" outlineLevel="0" collapsed="false">
      <c r="A101" s="7"/>
      <c r="B101" s="7"/>
      <c r="C101" s="7"/>
      <c r="D101" s="7"/>
      <c r="E101" s="7"/>
      <c r="F101" s="7"/>
      <c r="G101" s="7"/>
      <c r="H101" s="7"/>
      <c r="I101" s="7"/>
    </row>
    <row r="102" customFormat="false" ht="12.85" hidden="false" customHeight="true" outlineLevel="0" collapsed="false">
      <c r="A102" s="7"/>
      <c r="B102" s="7"/>
      <c r="C102" s="7"/>
      <c r="D102" s="7"/>
      <c r="E102" s="7"/>
      <c r="F102" s="7"/>
      <c r="G102" s="7"/>
      <c r="H102" s="7"/>
      <c r="I102" s="7"/>
    </row>
    <row r="103" customFormat="false" ht="12.85" hidden="false" customHeight="true" outlineLevel="0" collapsed="false">
      <c r="A103" s="7"/>
      <c r="B103" s="7"/>
      <c r="C103" s="7"/>
      <c r="D103" s="7"/>
      <c r="E103" s="7"/>
      <c r="F103" s="7"/>
      <c r="G103" s="7"/>
      <c r="H103" s="7"/>
      <c r="I103" s="7"/>
    </row>
    <row r="104" customFormat="false" ht="12.85" hidden="false" customHeight="true" outlineLevel="0" collapsed="false">
      <c r="A104" s="7"/>
      <c r="B104" s="7"/>
      <c r="C104" s="7"/>
      <c r="D104" s="7"/>
      <c r="E104" s="7"/>
      <c r="F104" s="7"/>
      <c r="G104" s="7"/>
      <c r="H104" s="7"/>
      <c r="I104" s="7"/>
    </row>
    <row r="105" customFormat="false" ht="12.85" hidden="false" customHeight="true" outlineLevel="0" collapsed="false">
      <c r="A105" s="7"/>
      <c r="B105" s="7"/>
      <c r="C105" s="7"/>
      <c r="D105" s="7"/>
      <c r="E105" s="7"/>
      <c r="F105" s="7"/>
      <c r="G105" s="7"/>
      <c r="H105" s="7"/>
      <c r="I105" s="7"/>
    </row>
    <row r="106" customFormat="false" ht="12.85" hidden="false" customHeight="true" outlineLevel="0" collapsed="false">
      <c r="A106" s="7"/>
      <c r="B106" s="7"/>
      <c r="C106" s="7"/>
      <c r="D106" s="7"/>
      <c r="E106" s="7"/>
      <c r="F106" s="7"/>
      <c r="G106" s="7"/>
      <c r="H106" s="7"/>
      <c r="I106" s="7"/>
    </row>
    <row r="107" customFormat="false" ht="12.85" hidden="false" customHeight="true" outlineLevel="0" collapsed="false">
      <c r="A107" s="7"/>
      <c r="B107" s="7"/>
      <c r="C107" s="7"/>
      <c r="D107" s="7"/>
      <c r="E107" s="7"/>
      <c r="F107" s="7"/>
      <c r="G107" s="7"/>
      <c r="H107" s="7"/>
      <c r="I107" s="7"/>
    </row>
    <row r="108" customFormat="false" ht="12.85" hidden="false" customHeight="true" outlineLevel="0" collapsed="false">
      <c r="A108" s="7"/>
      <c r="B108" s="7"/>
      <c r="C108" s="7"/>
      <c r="D108" s="7"/>
      <c r="E108" s="7"/>
      <c r="F108" s="7"/>
      <c r="G108" s="7"/>
      <c r="H108" s="7"/>
      <c r="I108" s="7"/>
    </row>
    <row r="109" customFormat="false" ht="12.85" hidden="false" customHeight="true" outlineLevel="0" collapsed="false">
      <c r="A109" s="7"/>
      <c r="B109" s="7"/>
      <c r="C109" s="7"/>
      <c r="D109" s="7"/>
      <c r="E109" s="7"/>
      <c r="F109" s="7"/>
      <c r="G109" s="7"/>
      <c r="H109" s="7"/>
      <c r="I109" s="7"/>
    </row>
    <row r="110" customFormat="false" ht="12.85" hidden="false" customHeight="true" outlineLevel="0" collapsed="false">
      <c r="A110" s="7"/>
      <c r="B110" s="7"/>
      <c r="C110" s="7"/>
      <c r="D110" s="7"/>
      <c r="E110" s="7"/>
      <c r="F110" s="7"/>
      <c r="G110" s="7"/>
      <c r="H110" s="7"/>
      <c r="I110" s="7"/>
    </row>
    <row r="111" customFormat="false" ht="12.85" hidden="false" customHeight="true" outlineLevel="0" collapsed="false">
      <c r="A111" s="7"/>
      <c r="B111" s="7"/>
      <c r="C111" s="7"/>
      <c r="D111" s="7"/>
      <c r="E111" s="7"/>
      <c r="F111" s="7"/>
      <c r="G111" s="7"/>
      <c r="H111" s="7"/>
      <c r="I111" s="7"/>
    </row>
    <row r="112" customFormat="false" ht="12.85" hidden="false" customHeight="true" outlineLevel="0" collapsed="false">
      <c r="A112" s="7"/>
      <c r="B112" s="7"/>
      <c r="C112" s="7"/>
      <c r="D112" s="7"/>
      <c r="E112" s="7"/>
      <c r="F112" s="7"/>
      <c r="G112" s="7"/>
      <c r="H112" s="7"/>
      <c r="I112" s="7"/>
    </row>
    <row r="113" customFormat="false" ht="12.85" hidden="false" customHeight="true" outlineLevel="0" collapsed="false">
      <c r="A113" s="7"/>
      <c r="B113" s="7"/>
      <c r="C113" s="7"/>
      <c r="D113" s="7"/>
      <c r="E113" s="7"/>
      <c r="F113" s="7"/>
      <c r="G113" s="7"/>
      <c r="H113" s="7"/>
      <c r="I113" s="7"/>
    </row>
    <row r="114" customFormat="false" ht="12.85" hidden="false" customHeight="true" outlineLevel="0" collapsed="false">
      <c r="A114" s="7"/>
      <c r="B114" s="7"/>
      <c r="C114" s="7"/>
      <c r="D114" s="7"/>
      <c r="E114" s="7"/>
      <c r="F114" s="7"/>
      <c r="G114" s="7"/>
      <c r="H114" s="7"/>
      <c r="I114" s="7"/>
    </row>
    <row r="115" customFormat="false" ht="12.85" hidden="false" customHeight="true" outlineLevel="0" collapsed="false">
      <c r="A115" s="7"/>
      <c r="B115" s="7"/>
      <c r="C115" s="7"/>
      <c r="D115" s="7"/>
      <c r="E115" s="7"/>
      <c r="F115" s="7"/>
      <c r="G115" s="7"/>
      <c r="H115" s="7"/>
      <c r="I115" s="7"/>
    </row>
    <row r="116" customFormat="false" ht="12.85" hidden="false" customHeight="true" outlineLevel="0" collapsed="false">
      <c r="A116" s="7"/>
      <c r="B116" s="7"/>
      <c r="C116" s="7"/>
      <c r="D116" s="7"/>
      <c r="E116" s="7"/>
      <c r="F116" s="7"/>
      <c r="G116" s="7"/>
      <c r="H116" s="7"/>
      <c r="I116" s="7"/>
    </row>
    <row r="117" customFormat="false" ht="12.85" hidden="false" customHeight="true" outlineLevel="0" collapsed="false">
      <c r="A117" s="7"/>
      <c r="B117" s="7"/>
      <c r="C117" s="7"/>
      <c r="D117" s="7"/>
      <c r="E117" s="7"/>
      <c r="F117" s="7"/>
      <c r="G117" s="7"/>
      <c r="H117" s="7"/>
      <c r="I117" s="7"/>
    </row>
    <row r="118" customFormat="false" ht="12.85" hidden="false" customHeight="true" outlineLevel="0" collapsed="false">
      <c r="A118" s="7"/>
      <c r="B118" s="7"/>
      <c r="C118" s="7"/>
      <c r="D118" s="7"/>
      <c r="E118" s="7"/>
      <c r="F118" s="7"/>
      <c r="G118" s="7"/>
      <c r="H118" s="7"/>
      <c r="I118" s="7"/>
    </row>
    <row r="119" customFormat="false" ht="12.85" hidden="false" customHeight="true" outlineLevel="0" collapsed="false">
      <c r="A119" s="7"/>
      <c r="B119" s="7"/>
      <c r="C119" s="7"/>
      <c r="D119" s="7"/>
      <c r="E119" s="7"/>
      <c r="F119" s="7"/>
      <c r="G119" s="7"/>
      <c r="H119" s="7"/>
      <c r="I119" s="7"/>
    </row>
    <row r="120" customFormat="false" ht="12.85" hidden="false" customHeight="true" outlineLevel="0" collapsed="false">
      <c r="A120" s="7"/>
    </row>
    <row r="121" customFormat="false" ht="12.85" hidden="false" customHeight="true" outlineLevel="0" collapsed="false">
      <c r="A121" s="7"/>
    </row>
    <row r="122" customFormat="false" ht="12.85" hidden="false" customHeight="true" outlineLevel="0" collapsed="false">
      <c r="A122" s="7"/>
    </row>
  </sheetData>
  <mergeCells count="84">
    <mergeCell ref="A1:D1"/>
    <mergeCell ref="A2:G2"/>
    <mergeCell ref="A3:A24"/>
    <mergeCell ref="B3:G3"/>
    <mergeCell ref="B4:B9"/>
    <mergeCell ref="C4:G4"/>
    <mergeCell ref="C5:G5"/>
    <mergeCell ref="C6:G6"/>
    <mergeCell ref="C7:G7"/>
    <mergeCell ref="C8:G8"/>
    <mergeCell ref="C9:G9"/>
    <mergeCell ref="B10:G10"/>
    <mergeCell ref="B11:G11"/>
    <mergeCell ref="B12:G12"/>
    <mergeCell ref="B13:G13"/>
    <mergeCell ref="B14:G14"/>
    <mergeCell ref="B15:G15"/>
    <mergeCell ref="B16:G16"/>
    <mergeCell ref="B17:G17"/>
    <mergeCell ref="B18:G18"/>
    <mergeCell ref="B19:G19"/>
    <mergeCell ref="B20:G20"/>
    <mergeCell ref="B21:G21"/>
    <mergeCell ref="B22:G22"/>
    <mergeCell ref="B23:G23"/>
    <mergeCell ref="B24:G24"/>
    <mergeCell ref="A25:A36"/>
    <mergeCell ref="B25:C27"/>
    <mergeCell ref="D25:G25"/>
    <mergeCell ref="D26:G26"/>
    <mergeCell ref="D27:G27"/>
    <mergeCell ref="B28:C30"/>
    <mergeCell ref="D28:G28"/>
    <mergeCell ref="D29:G29"/>
    <mergeCell ref="D30:G30"/>
    <mergeCell ref="B31:C32"/>
    <mergeCell ref="D31:G31"/>
    <mergeCell ref="D32:G32"/>
    <mergeCell ref="B33:G33"/>
    <mergeCell ref="B34:G34"/>
    <mergeCell ref="B35:G35"/>
    <mergeCell ref="B36:G36"/>
    <mergeCell ref="A37:A49"/>
    <mergeCell ref="B37:C39"/>
    <mergeCell ref="D37:G37"/>
    <mergeCell ref="D38:G38"/>
    <mergeCell ref="D39:G39"/>
    <mergeCell ref="B40:C42"/>
    <mergeCell ref="D40:G40"/>
    <mergeCell ref="D41:G41"/>
    <mergeCell ref="D42:G42"/>
    <mergeCell ref="B43:C44"/>
    <mergeCell ref="D43:G43"/>
    <mergeCell ref="D44:G44"/>
    <mergeCell ref="B45:G45"/>
    <mergeCell ref="B46:G46"/>
    <mergeCell ref="B47:G47"/>
    <mergeCell ref="B48:G48"/>
    <mergeCell ref="B49:G49"/>
    <mergeCell ref="A50:I50"/>
    <mergeCell ref="A51:G51"/>
    <mergeCell ref="A52:G52"/>
    <mergeCell ref="A53:G53"/>
    <mergeCell ref="A56:D57"/>
    <mergeCell ref="E56:I56"/>
    <mergeCell ref="A58:D58"/>
    <mergeCell ref="A59:D59"/>
    <mergeCell ref="A60:D60"/>
    <mergeCell ref="A61:D61"/>
    <mergeCell ref="A62:D62"/>
    <mergeCell ref="A63:D63"/>
    <mergeCell ref="A64:D64"/>
    <mergeCell ref="A66:I66"/>
    <mergeCell ref="A67:D67"/>
    <mergeCell ref="A68:D68"/>
    <mergeCell ref="A69:B70"/>
    <mergeCell ref="C69:D69"/>
    <mergeCell ref="C70:D70"/>
    <mergeCell ref="A71:B72"/>
    <mergeCell ref="C71:D71"/>
    <mergeCell ref="C72:D72"/>
    <mergeCell ref="A73:B74"/>
    <mergeCell ref="C73:D73"/>
    <mergeCell ref="C74:D74"/>
  </mergeCells>
  <printOptions headings="false" gridLines="false" gridLinesSet="true" horizontalCentered="false" verticalCentered="false"/>
  <pageMargins left="0.39375" right="0.196527777777778" top="0.196527777777778" bottom="0.7875" header="0.511811023622047" footer="0.39375"/>
  <pageSetup paperSize="9" scale="78" fitToWidth="1" fitToHeight="1" pageOrder="downThenOver" orientation="portrait" blackAndWhite="false" draft="false" cellComments="none" firstPageNumber="11" useFirstPageNumber="true" horizontalDpi="300" verticalDpi="300" copies="1"/>
  <headerFooter differentFirst="false" differentOddEven="false">
    <oddHeader/>
    <oddFooter>&amp;L0425D9FE&amp;R4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G29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0546875" defaultRowHeight="12.8" zeroHeight="false" outlineLevelRow="0" outlineLevelCol="0"/>
  <cols>
    <col collapsed="false" customWidth="true" hidden="false" outlineLevel="0" max="1" min="1" style="0" width="4.42"/>
    <col collapsed="false" customWidth="true" hidden="false" outlineLevel="0" max="2" min="2" style="0" width="60.18"/>
    <col collapsed="false" customWidth="true" hidden="false" outlineLevel="0" max="3" min="3" style="0" width="11.14"/>
    <col collapsed="false" customWidth="true" hidden="false" outlineLevel="0" max="4" min="4" style="0" width="15.29"/>
  </cols>
  <sheetData>
    <row r="1" customFormat="false" ht="18.1" hidden="false" customHeight="true" outlineLevel="0" collapsed="false">
      <c r="A1" s="129" t="s">
        <v>199</v>
      </c>
      <c r="B1" s="130"/>
      <c r="C1" s="130"/>
      <c r="D1" s="130"/>
    </row>
    <row r="2" customFormat="false" ht="25.65" hidden="false" customHeight="true" outlineLevel="0" collapsed="false">
      <c r="A2" s="43" t="s">
        <v>25</v>
      </c>
      <c r="B2" s="43"/>
      <c r="C2" s="43" t="s">
        <v>75</v>
      </c>
      <c r="D2" s="43" t="s">
        <v>76</v>
      </c>
      <c r="E2" s="23"/>
    </row>
    <row r="3" customFormat="false" ht="27.9" hidden="false" customHeight="true" outlineLevel="0" collapsed="false">
      <c r="A3" s="78" t="s">
        <v>200</v>
      </c>
      <c r="B3" s="78"/>
      <c r="C3" s="79" t="n">
        <v>1</v>
      </c>
      <c r="D3" s="131" t="n">
        <f aca="false">IF('розділ 1 '!J46&lt;&gt;0,'розділ 1 '!K46*100/'розділ 1 '!J46,0)</f>
        <v>17.1779141104294</v>
      </c>
      <c r="E3" s="23"/>
    </row>
    <row r="4" customFormat="false" ht="18.1" hidden="false" customHeight="true" outlineLevel="0" collapsed="false">
      <c r="A4" s="44" t="s">
        <v>127</v>
      </c>
      <c r="B4" s="82" t="s">
        <v>201</v>
      </c>
      <c r="C4" s="79" t="n">
        <v>2</v>
      </c>
      <c r="D4" s="131" t="n">
        <f aca="false">IF('розділ 1 '!J16&lt;&gt;0,'розділ 1 '!K16*100/'розділ 1 '!J16,0)</f>
        <v>39.2857142857143</v>
      </c>
      <c r="E4" s="23"/>
    </row>
    <row r="5" customFormat="false" ht="18.1" hidden="false" customHeight="true" outlineLevel="0" collapsed="false">
      <c r="A5" s="44"/>
      <c r="B5" s="82" t="s">
        <v>202</v>
      </c>
      <c r="C5" s="79" t="n">
        <v>3</v>
      </c>
      <c r="D5" s="131" t="n">
        <f aca="false">IF('розділ 1 '!J25&lt;&gt;0,'розділ 1 '!K25*100/'розділ 1 '!J25,0)</f>
        <v>0</v>
      </c>
      <c r="E5" s="23"/>
    </row>
    <row r="6" customFormat="false" ht="18.1" hidden="false" customHeight="true" outlineLevel="0" collapsed="false">
      <c r="A6" s="44"/>
      <c r="B6" s="82" t="s">
        <v>203</v>
      </c>
      <c r="C6" s="79" t="n">
        <v>4</v>
      </c>
      <c r="D6" s="131" t="n">
        <f aca="false">IF('розділ 1 '!J40&lt;&gt;0,'розділ 1 '!K40*100/'розділ 1 '!J40,0)</f>
        <v>6.57894736842105</v>
      </c>
      <c r="E6" s="23"/>
    </row>
    <row r="7" customFormat="false" ht="18.1" hidden="false" customHeight="true" outlineLevel="0" collapsed="false">
      <c r="A7" s="44"/>
      <c r="B7" s="82" t="s">
        <v>204</v>
      </c>
      <c r="C7" s="79" t="n">
        <v>5</v>
      </c>
      <c r="D7" s="131" t="n">
        <f aca="false">IF('розділ 1 '!J45&lt;&gt;0,'розділ 1 '!K45*100/'розділ 1 '!J45,0)</f>
        <v>3.2258064516129</v>
      </c>
      <c r="E7" s="23"/>
    </row>
    <row r="8" customFormat="false" ht="18.1" hidden="false" customHeight="true" outlineLevel="0" collapsed="false">
      <c r="A8" s="78" t="s">
        <v>205</v>
      </c>
      <c r="B8" s="78"/>
      <c r="C8" s="79" t="n">
        <v>6</v>
      </c>
      <c r="D8" s="131" t="n">
        <f aca="false">IF('розділ 1 '!F46&lt;&gt;0,'розділ 1 '!H46*100/'розділ 1 '!F46,0)</f>
        <v>102.509907529723</v>
      </c>
      <c r="E8" s="23"/>
    </row>
    <row r="9" customFormat="false" ht="18.1" hidden="false" customHeight="true" outlineLevel="0" collapsed="false">
      <c r="A9" s="78" t="s">
        <v>206</v>
      </c>
      <c r="B9" s="78"/>
      <c r="C9" s="79" t="n">
        <v>7</v>
      </c>
      <c r="D9" s="60" t="n">
        <f aca="false">IF('розділ 3'!I52&lt;&gt;0,'розділ 1 '!H46/'розділ 3'!I52,0)</f>
        <v>258.666666666667</v>
      </c>
      <c r="E9" s="23"/>
    </row>
    <row r="10" customFormat="false" ht="25.65" hidden="false" customHeight="true" outlineLevel="0" collapsed="false">
      <c r="A10" s="78" t="s">
        <v>207</v>
      </c>
      <c r="B10" s="78"/>
      <c r="C10" s="79" t="n">
        <v>8</v>
      </c>
      <c r="D10" s="60" t="n">
        <f aca="false">IF('розділ 3'!I52&lt;&gt;0,'розділ 1 '!E46/'розділ 3'!I52,0)</f>
        <v>313</v>
      </c>
      <c r="E10" s="23"/>
    </row>
    <row r="11" customFormat="false" ht="16.6" hidden="false" customHeight="true" outlineLevel="0" collapsed="false">
      <c r="A11" s="78" t="s">
        <v>208</v>
      </c>
      <c r="B11" s="78"/>
      <c r="C11" s="79" t="n">
        <v>9</v>
      </c>
      <c r="D11" s="60" t="n">
        <v>75</v>
      </c>
      <c r="E11" s="23"/>
    </row>
    <row r="12" customFormat="false" ht="16.6" hidden="false" customHeight="true" outlineLevel="0" collapsed="false">
      <c r="A12" s="82" t="s">
        <v>181</v>
      </c>
      <c r="B12" s="82"/>
      <c r="C12" s="79" t="n">
        <v>10</v>
      </c>
      <c r="D12" s="60" t="n">
        <v>227</v>
      </c>
      <c r="E12" s="23"/>
    </row>
    <row r="13" customFormat="false" ht="16.6" hidden="false" customHeight="true" outlineLevel="0" collapsed="false">
      <c r="A13" s="115" t="s">
        <v>182</v>
      </c>
      <c r="B13" s="115"/>
      <c r="C13" s="79" t="n">
        <v>11</v>
      </c>
      <c r="D13" s="60" t="n">
        <v>459</v>
      </c>
      <c r="E13" s="23"/>
    </row>
    <row r="14" customFormat="false" ht="16.6" hidden="false" customHeight="true" outlineLevel="0" collapsed="false">
      <c r="A14" s="115" t="s">
        <v>183</v>
      </c>
      <c r="B14" s="115"/>
      <c r="C14" s="79" t="n">
        <v>12</v>
      </c>
      <c r="D14" s="60" t="n">
        <v>173</v>
      </c>
      <c r="E14" s="23"/>
    </row>
    <row r="15" customFormat="false" ht="16.6" hidden="false" customHeight="true" outlineLevel="0" collapsed="false">
      <c r="A15" s="82" t="s">
        <v>184</v>
      </c>
      <c r="B15" s="82"/>
      <c r="C15" s="79" t="n">
        <v>13</v>
      </c>
      <c r="D15" s="60" t="n">
        <v>14</v>
      </c>
      <c r="E15" s="23"/>
    </row>
    <row r="16" customFormat="false" ht="16.6" hidden="false" customHeight="true" outlineLevel="0" collapsed="false">
      <c r="A16" s="82" t="s">
        <v>185</v>
      </c>
      <c r="B16" s="82"/>
      <c r="C16" s="79" t="n">
        <v>14</v>
      </c>
      <c r="D16" s="60" t="n">
        <v>63</v>
      </c>
      <c r="E16" s="23"/>
    </row>
    <row r="17" customFormat="false" ht="16.6" hidden="false" customHeight="true" outlineLevel="0" collapsed="false">
      <c r="A17" s="82" t="s">
        <v>186</v>
      </c>
      <c r="B17" s="82"/>
      <c r="C17" s="79" t="n">
        <v>15</v>
      </c>
      <c r="D17" s="60" t="n">
        <v>35</v>
      </c>
      <c r="E17" s="23"/>
    </row>
    <row r="18" customFormat="false" ht="12.8" hidden="false" customHeight="false" outlineLevel="0" collapsed="false">
      <c r="A18" s="132"/>
      <c r="B18" s="132"/>
      <c r="C18" s="75"/>
      <c r="D18" s="75"/>
    </row>
    <row r="19" customFormat="false" ht="12.8" hidden="false" customHeight="false" outlineLevel="0" collapsed="false">
      <c r="A19" s="133"/>
      <c r="B19" s="133"/>
      <c r="C19" s="97"/>
      <c r="D19" s="97"/>
    </row>
    <row r="20" customFormat="false" ht="12.8" hidden="false" customHeight="true" outlineLevel="0" collapsed="false">
      <c r="A20" s="134" t="s">
        <v>209</v>
      </c>
      <c r="B20" s="134"/>
      <c r="C20" s="135" t="s">
        <v>210</v>
      </c>
      <c r="D20" s="135"/>
    </row>
    <row r="21" customFormat="false" ht="15.85" hidden="false" customHeight="true" outlineLevel="0" collapsed="false">
      <c r="A21" s="136"/>
      <c r="B21" s="137" t="s">
        <v>211</v>
      </c>
      <c r="C21" s="138" t="s">
        <v>212</v>
      </c>
      <c r="D21" s="138"/>
    </row>
    <row r="22" customFormat="false" ht="12.85" hidden="false" customHeight="true" outlineLevel="0" collapsed="false">
      <c r="A22" s="136"/>
      <c r="B22" s="136"/>
      <c r="C22" s="119"/>
      <c r="D22" s="119"/>
    </row>
    <row r="23" customFormat="false" ht="12.85" hidden="false" customHeight="true" outlineLevel="0" collapsed="false">
      <c r="A23" s="139" t="s">
        <v>213</v>
      </c>
      <c r="B23" s="136"/>
      <c r="C23" s="135" t="s">
        <v>214</v>
      </c>
      <c r="D23" s="135"/>
      <c r="G23" s="97"/>
    </row>
    <row r="24" customFormat="false" ht="15.85" hidden="false" customHeight="true" outlineLevel="0" collapsed="false">
      <c r="A24" s="140"/>
      <c r="B24" s="137" t="s">
        <v>211</v>
      </c>
      <c r="C24" s="138" t="s">
        <v>212</v>
      </c>
      <c r="D24" s="138"/>
    </row>
    <row r="25" customFormat="false" ht="12.85" hidden="false" customHeight="true" outlineLevel="0" collapsed="false">
      <c r="A25" s="141" t="s">
        <v>215</v>
      </c>
      <c r="B25" s="142"/>
      <c r="C25" s="143" t="s">
        <v>216</v>
      </c>
      <c r="D25" s="143"/>
    </row>
    <row r="26" customFormat="false" ht="12.85" hidden="false" customHeight="true" outlineLevel="0" collapsed="false">
      <c r="A26" s="144" t="s">
        <v>217</v>
      </c>
      <c r="B26" s="142"/>
      <c r="C26" s="145"/>
      <c r="D26" s="145"/>
    </row>
    <row r="27" customFormat="false" ht="12.85" hidden="false" customHeight="true" outlineLevel="0" collapsed="false">
      <c r="A27" s="141" t="s">
        <v>218</v>
      </c>
      <c r="B27" s="142"/>
      <c r="C27" s="146" t="s">
        <v>219</v>
      </c>
      <c r="D27" s="146"/>
    </row>
    <row r="28" customFormat="false" ht="15.85" hidden="false" customHeight="true" outlineLevel="0" collapsed="false">
      <c r="C28" s="75"/>
      <c r="D28" s="75"/>
    </row>
    <row r="29" customFormat="false" ht="12.85" hidden="false" customHeight="true" outlineLevel="0" collapsed="false">
      <c r="C29" s="147" t="s">
        <v>220</v>
      </c>
      <c r="D29" s="147"/>
    </row>
  </sheetData>
  <mergeCells count="22">
    <mergeCell ref="A2:B2"/>
    <mergeCell ref="A3:B3"/>
    <mergeCell ref="A4:A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20:B20"/>
    <mergeCell ref="C20:D20"/>
    <mergeCell ref="C21:D21"/>
    <mergeCell ref="C23:D23"/>
    <mergeCell ref="C24:D24"/>
    <mergeCell ref="C25:D25"/>
    <mergeCell ref="C26:D26"/>
    <mergeCell ref="C27:D27"/>
    <mergeCell ref="C29:D29"/>
  </mergeCells>
  <printOptions headings="false" gridLines="false" gridLinesSet="true" horizontalCentered="false" verticalCentered="false"/>
  <pageMargins left="0.511805555555556" right="0.315277777777778" top="0.747916666666667" bottom="0.748611111111111" header="0.511811023622047" footer="0.315277777777778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>&amp;L0425D9FE&amp;R5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LibreOffice/24.2.5.2$Windows_X86_64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uk-UA</dc:language>
  <cp:lastModifiedBy/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Ім'я звіту">
    <vt:lpwstr>1-мзс_00393_4.2024</vt:lpwstr>
  </property>
  <property fmtid="{D5CDD505-2E9C-101B-9397-08002B2CF9AE}" pid="3" name="Версія БД">
    <vt:lpwstr>3.31.8.2945</vt:lpwstr>
  </property>
  <property fmtid="{D5CDD505-2E9C-101B-9397-08002B2CF9AE}" pid="4" name="Вид звіту">
    <vt:lpwstr>Статистичний звіт</vt:lpwstr>
  </property>
  <property fmtid="{D5CDD505-2E9C-101B-9397-08002B2CF9AE}" pid="5" name="К.Cума">
    <vt:lpwstr>CA8E265D</vt:lpwstr>
  </property>
  <property fmtid="{D5CDD505-2E9C-101B-9397-08002B2CF9AE}" pid="6" name="К.Сума шаблону">
    <vt:lpwstr>122A0DE5</vt:lpwstr>
  </property>
  <property fmtid="{D5CDD505-2E9C-101B-9397-08002B2CF9AE}" pid="7" name="Кінець періоду">
    <vt:lpwstr>31.12.2024</vt:lpwstr>
  </property>
  <property fmtid="{D5CDD505-2E9C-101B-9397-08002B2CF9AE}" pid="8" name="Період">
    <vt:lpwstr>2024 рік</vt:lpwstr>
  </property>
  <property fmtid="{D5CDD505-2E9C-101B-9397-08002B2CF9AE}" pid="9" name="Початок періоду">
    <vt:lpwstr>01.01.2024</vt:lpwstr>
  </property>
  <property fmtid="{D5CDD505-2E9C-101B-9397-08002B2CF9AE}" pid="10" name="Підрозділ">
    <vt:lpwstr>Новгородківський районний суд Кіровоградської області</vt:lpwstr>
  </property>
  <property fmtid="{D5CDD505-2E9C-101B-9397-08002B2CF9AE}" pid="11" name="ПідрозділDBID">
    <vt:i4>0</vt:i4>
  </property>
  <property fmtid="{D5CDD505-2E9C-101B-9397-08002B2CF9AE}" pid="12" name="ПідрозділID">
    <vt:i4>611</vt:i4>
  </property>
  <property fmtid="{D5CDD505-2E9C-101B-9397-08002B2CF9AE}" pid="13" name="Тип виду звіту">
    <vt:i4>1</vt:i4>
  </property>
  <property fmtid="{D5CDD505-2E9C-101B-9397-08002B2CF9AE}" pid="14" name="Тип звіту">
    <vt:lpwstr>1-мзс</vt:lpwstr>
  </property>
  <property fmtid="{D5CDD505-2E9C-101B-9397-08002B2CF9AE}" pid="15" name="Тип звітуDBID">
    <vt:i4>0</vt:i4>
  </property>
  <property fmtid="{D5CDD505-2E9C-101B-9397-08002B2CF9AE}" pid="16" name="Тип звітуID">
    <vt:i4>2210174</vt:i4>
  </property>
</Properties>
</file>