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32760" yWindow="32760" windowWidth="23256" windowHeight="11772" activeTab="1"/>
  </bookViews>
  <sheets>
    <sheet name="титульний" sheetId="6" r:id="rId1"/>
    <sheet name="розділ 1" sheetId="3" r:id="rId2"/>
    <sheet name="розділ 2" sheetId="7" r:id="rId3"/>
  </sheets>
  <definedNames>
    <definedName name="_xlnm.Print_Titles" localSheetId="1">'розділ 1'!$A:$B,'розділ 1'!$2:$5</definedName>
  </definedNames>
  <calcPr calcId="124519" calcMode="manual" fullCalcOnLoad="1"/>
</workbook>
</file>

<file path=xl/calcChain.xml><?xml version="1.0" encoding="utf-8"?>
<calcChain xmlns="http://schemas.openxmlformats.org/spreadsheetml/2006/main">
  <c r="F5" i="7"/>
  <c r="G5"/>
  <c r="C6" i="3"/>
  <c r="D6"/>
  <c r="E6"/>
  <c r="F6"/>
  <c r="G6"/>
  <c r="H6"/>
  <c r="I6"/>
  <c r="J6"/>
  <c r="K6"/>
  <c r="L6"/>
  <c r="C28"/>
  <c r="D28"/>
  <c r="E28"/>
  <c r="F28"/>
  <c r="G28"/>
  <c r="H28"/>
  <c r="I28"/>
  <c r="J28"/>
  <c r="K28"/>
  <c r="L28"/>
  <c r="C40"/>
  <c r="C39"/>
  <c r="C56"/>
  <c r="D40"/>
  <c r="D39"/>
  <c r="D56"/>
  <c r="E40"/>
  <c r="E39"/>
  <c r="E56"/>
  <c r="F40"/>
  <c r="F39"/>
  <c r="F56"/>
  <c r="G40"/>
  <c r="G39"/>
  <c r="G56"/>
  <c r="H40"/>
  <c r="H39"/>
  <c r="H56"/>
  <c r="I40"/>
  <c r="I39"/>
  <c r="I56"/>
  <c r="J40"/>
  <c r="J39"/>
  <c r="J56"/>
  <c r="K40"/>
  <c r="K39"/>
  <c r="K56"/>
  <c r="L40"/>
  <c r="L39"/>
  <c r="L56"/>
  <c r="C50"/>
  <c r="D50"/>
  <c r="E50"/>
  <c r="F50"/>
  <c r="G50"/>
  <c r="H50"/>
  <c r="I50"/>
  <c r="J50"/>
  <c r="K50"/>
  <c r="L50"/>
</calcChain>
</file>

<file path=xl/sharedStrings.xml><?xml version="1.0" encoding="utf-8"?>
<sst xmlns="http://schemas.openxmlformats.org/spreadsheetml/2006/main" count="195" uniqueCount="168">
  <si>
    <t>№ 
з/п</t>
  </si>
  <si>
    <t>позовної заяви немайнового характеру</t>
  </si>
  <si>
    <t>позовної заяви про відшкодування моральної шкоди</t>
  </si>
  <si>
    <t>А</t>
  </si>
  <si>
    <t>Б</t>
  </si>
  <si>
    <t>позовної заяви майнового характеру</t>
  </si>
  <si>
    <t>Повернено судового збору</t>
  </si>
  <si>
    <t>Кількість заяв (скарг)</t>
  </si>
  <si>
    <t>Сума судового збору, грн.</t>
  </si>
  <si>
    <t>за повторну видачу копії судового рішення</t>
  </si>
  <si>
    <t>за видачу в електронному вигляді копії технічного запису судового засідання</t>
  </si>
  <si>
    <t>Розрахункова сума судового збору, грн.</t>
  </si>
  <si>
    <t>Сума фактично сплаченого судового збору, грн.</t>
  </si>
  <si>
    <t>Фактично сплачено судового збору, всього</t>
  </si>
  <si>
    <t>заяви про затвердження плану санації до порушення провадження у справі про банкрутство</t>
  </si>
  <si>
    <t>заяви про порушення справи про банкрутство</t>
  </si>
  <si>
    <t>апеляційної  скарги на ухвалу суду, заяви про приєднання до апеляційної скарги на ухвалу суду</t>
  </si>
  <si>
    <t xml:space="preserve">Подано позивачами (особами) заяву (скаргу) </t>
  </si>
  <si>
    <t>позовної заяви про розірвання шлюбу</t>
  </si>
  <si>
    <t>позовної заяви про поділ майна при розірванні шлюбу</t>
  </si>
  <si>
    <t>Розділ 1. Відомості щодо справляння судового збору</t>
  </si>
  <si>
    <t>Звітність</t>
  </si>
  <si>
    <t>(період)</t>
  </si>
  <si>
    <t>Подають</t>
  </si>
  <si>
    <t>Терміни подання</t>
  </si>
  <si>
    <t>районні, районні у містах, міські, міськрайонні суди – територіальному управлінню Державної судової адміністрації України</t>
  </si>
  <si>
    <t>ЗАТВЕРДЖЕНО</t>
  </si>
  <si>
    <t>Наказ Державної судової адміністрації України</t>
  </si>
  <si>
    <t xml:space="preserve">територіальні управління Державної судової </t>
  </si>
  <si>
    <t xml:space="preserve">адміністрації України; копію – органу державної </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</si>
  <si>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</si>
  <si>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</si>
  <si>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</si>
  <si>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звітного періоду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</si>
  <si>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</si>
  <si>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</si>
  <si>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</si>
  <si>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</si>
  <si>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</si>
  <si>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ЗВІТ ПРО СПРАВЛЯННЯ, ЗВІЛЬНЕННЯ ВІД СПЛАТИ ТА ПОВЕРНЕННЯ СУДОВОГО ЗБОРУ В МІСЦЕВИХ ТА АПЕЛЯЦІЙНИХ СУДАХ</t>
  </si>
  <si>
    <t>Форма № 10</t>
  </si>
  <si>
    <t xml:space="preserve">на 5-й день після звітного періоду </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</si>
  <si>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</si>
  <si>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</si>
  <si>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на 10-й день після</t>
  </si>
  <si>
    <t>на 30-й день після</t>
  </si>
  <si>
    <t>апеляційні  суди – Державній судовій адміністрації України</t>
  </si>
  <si>
    <t>Розрахункова сума судового збору</t>
  </si>
  <si>
    <t>адміністрації України – Державній судовій</t>
  </si>
  <si>
    <t>Керівник:</t>
  </si>
  <si>
    <t xml:space="preserve"> Виконавець:</t>
  </si>
  <si>
    <t xml:space="preserve">(підпис)    </t>
  </si>
  <si>
    <t xml:space="preserve">Кількість заяв (скарг), судових рішень, у яких справляється судовий збір у звітному періоді </t>
  </si>
  <si>
    <t xml:space="preserve">Присуджено до стягнення судового збору за рішенням суду в Державний бюджет </t>
  </si>
  <si>
    <t xml:space="preserve">(ПІБ)    </t>
  </si>
  <si>
    <t>Телефон:</t>
  </si>
  <si>
    <t>Факс:</t>
  </si>
  <si>
    <t>Адреса електронної пошти:</t>
  </si>
  <si>
    <t>УСЬОГО, у тому числі:</t>
  </si>
  <si>
    <t>позивачі - у справах про відшкодування шкоди, заподіяної каліцтвом або іншим ушкодженням здоров'я, а також смертю фізичної особи</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</si>
  <si>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</si>
  <si>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</si>
  <si>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</si>
  <si>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</si>
  <si>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</si>
  <si>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</si>
  <si>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Найменування документа і дії, за яку справляється судовий збір</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</si>
  <si>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</si>
  <si>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</si>
  <si>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</si>
  <si>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</si>
  <si>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</si>
  <si>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</si>
  <si>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позовної заяви про захист честі та гідності фізичної особи, ділової репутації фізичної або юридичної особи, а саме:</t>
  </si>
  <si>
    <t>апеляційної скарги на ухвалу суду; заяви про приєднання до апеляційної скарги на ухвалу суду:</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</si>
  <si>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</si>
  <si>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</si>
  <si>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</si>
  <si>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</si>
  <si>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</si>
  <si>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</si>
  <si>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</si>
  <si>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</si>
  <si>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</si>
  <si>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</si>
  <si>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за виготовлення копій документів, долучених до справи</t>
  </si>
  <si>
    <t>органи місцевого самоврядування - за подання заяви про визнання спадщини відумерлою</t>
  </si>
  <si>
    <t>засуджені до покарання у виді довічного позбавлення волі, позбавлення волі на певний строк та до покарань, не пов’язаних з позбавленням волі, а також особи, взяті під варту, - у справах, пов’язаних із питаннями, які вирішуються судом під час виконання вироку відповідно до статті 537 Кримінального процесуального кодексу України, у разі відсутності на їхніх особових рахунках коштів, достатніх для сплати судового збору</t>
  </si>
  <si>
    <t>особи з інвалідністю I та II груп, законні представники дітей з інвалідністю і недієздатних осіб з інвалідністю</t>
  </si>
  <si>
    <t>позивачі - у справах за позовами до держави-агресора Російської Федерації про відшкодування завданої майнової та/або моральної шкоди у зв'язку з тимчасовою окупацією території України, збройною агресією, збройним конфліктом, що призвели до вимушеного переселення з тимчасово окупованих територій України, загибелі, поранення, перебування в полоні, незаконного позбавлення волі або викрадення, а також порушення права власності на рухоме та/або нерухоме майно</t>
  </si>
  <si>
    <t>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(міжнародного комерційного арбітражу); заяви про видачу виконавчого документа на примусове виконання рішення третейського суду (міжнародного комерційного арбітражу); заяви про видачу виконавчого документа на підставі рішення іноземного суду; заяви про роз'яснення судового рішення, які подано; заяви про сприяння третейському суду (міжнародному комерційному арбітражу) в отриманні доказів:</t>
  </si>
  <si>
    <t>заяви про видачу судового наказу</t>
  </si>
  <si>
    <t>заяви про скасування судового наказу</t>
  </si>
  <si>
    <t>апеляційної скарги на рішення суду; заяви про приєднання до апеляційної скарги на рішення суду; апеляційні скарги на судовий наказ,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</si>
  <si>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</si>
  <si>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5. Судом ухвалено постанову про накладення адміністративного стягнення</t>
  </si>
  <si>
    <t>заяви про скасування тимчасового обмеження фізичної особи у праві виїзду за межі України</t>
  </si>
  <si>
    <t>1. За подання до суду, усього (сума рядків 2, 5, 8-10, 13, 14, 15, 16, 19, 20):</t>
  </si>
  <si>
    <t xml:space="preserve">2. За подання до господарського суду, усього (сума рядків 24-33): </t>
  </si>
  <si>
    <t>3. За подання до адміністративного суду, усього (сума рядків 35, 42-44):</t>
  </si>
  <si>
    <t>4. За видачу судами документів, усього (сума рядків 46-49):</t>
  </si>
  <si>
    <t>Звільнено від сплати судового збору, зменшено розмір судового збору (статті 5 та  8 Закону України 'Про судовий збір')</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</si>
  <si>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</si>
  <si>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 xml:space="preserve">(річна) </t>
  </si>
  <si>
    <t>від 21.12.2012 № 172 (зі змінами)</t>
  </si>
  <si>
    <t>з них, подано в електронній формі</t>
  </si>
  <si>
    <t>Розділ 2. Пільги щодо сплати судового збору</t>
  </si>
  <si>
    <t>Пункти частини першої статті 5 ЗУ "Про судовий збір"</t>
  </si>
  <si>
    <t>Фонд гарантування вкладів фізичних осіб - за подання позовів, предметом яких є відшкодування шкоди (збитків), у порядку, визначеному статтею 52 Закону України "Про систему гарантування вкладів фізичних осіб"</t>
  </si>
  <si>
    <t>центральний орган виконавчої влади, що забезпечує реалізацію державної політики у сфері стягнення в дохід держави активів осіб, щодо яких застосовано санкції, - у справах про застосування санкції, передбаченої пунктом 1-1 частини першої статті 4 Закону України "Про санкції"</t>
  </si>
  <si>
    <t>Національна рада України з питань телебачення і радіомовлення на час дії воєнного стану - за подання позовів, предметом яких є стягнення штрафу</t>
  </si>
  <si>
    <t>Інші пільги</t>
  </si>
  <si>
    <t>Х</t>
  </si>
  <si>
    <t xml:space="preserve">позивачі - у справах про стягнення заробітної плати та поновлення на роботі </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</si>
  <si>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</si>
  <si>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позивачі - у справах у порядку, визначеному статтею 12 Закону України "Про біженців та осіб, які потребують додаткового або тимчасового захисту"</t>
  </si>
  <si>
    <t>позивачі - за подання позовів щодо спорів, пов’язаних з наданням статусу учасника бойових дій відповідно до пунктів 19-21 частини першої статті 6 Закону України "Про статус ветеранів війни, гарантії їх соціального захисту"</t>
  </si>
  <si>
    <t>позивачі - за подання позовів щодо оскарження рішень Національної комісії з реабілітації у правовідносинах, що виникли на підставі Закону України "Про реабілітацію жертв репресій комуністичного тоталітарного режиму 1917-1991 років"</t>
  </si>
  <si>
    <t>позивачі - у справах про стягнення аліментів, збільшення їх розміру, оплату додаткових витрат на дитину, стягнення неустойки (пені) за прострочення сплати аліментів, індексацію аліментів чи зміну способу їх стягнення, а також заявники у разі подання заяви щодо видачі судового наказу про стягнення аліментів</t>
  </si>
  <si>
    <t>особи з інвалідністю внаслідок Другої світової війни та сім'ї воїнів (партизанів), які загинули чи пропали безвісти, і прирівняні до них у встановленому порядку особи</t>
  </si>
  <si>
    <t>учасники бойових дій, постраждалі учасники Революції Гідності, Герої України - у справах, пов'язаних з порушенням їхніх прав</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</si>
  <si>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відкриття провадження у справі про банкрутство, а також після повідомлення про визнання боржника банкрутом</t>
  </si>
  <si>
    <t>центральний орган виконавчої влади, що реалізує державну політику з питань нагляду та контролю за додержанням законодавства про працю, його територіальні органи</t>
  </si>
  <si>
    <t>20</t>
  </si>
  <si>
    <t>заявники - у справах за заявами про встановлення фактів, що мають юридичне значення, поданих у зв'язку із збройною агресією, збройним конфліктом, тимчасовою окупацією території України, надзвичайними ситуаціями природного чи техногенного характеру, що призвели до вимушеного переселення з тимчасово окупованих територій України, загибелі, поранення, перебування в полоні, незаконного позбавлення волі або викрадення, втрати документів, необхідних для отримання компенсації за пошкоджені та знищені об'єкти нерухомого майна внаслідок бойових дій, терористичних актів, диверсій, спричинених збройною агресією Російської Федерації проти України, а також порушення права власності на рухоме та/або нерухоме майно</t>
  </si>
  <si>
    <t>центральний орган виконавчої влади, що реалізує державну податкову політику, його територіальні органи - в частині стягнення сум податкового боргу, заборгованості зі сплати єдиного внеску на загальнообов'язкове державне соціальне страхування</t>
  </si>
  <si>
    <t>27</t>
  </si>
  <si>
    <t>28</t>
  </si>
  <si>
    <t>позивачі - за подання позовів щодо стягнення штрафів за правопорушення у галузі цивільної авіації, вчинені суб'єктами авіаційної діяльності на тимчасово окупованій території</t>
  </si>
  <si>
    <t>(у редакції наказу Державної судової адміністрації України від 29.11.2024 № 526)</t>
  </si>
  <si>
    <t>з них, у разі укладення мирової угоди</t>
  </si>
  <si>
    <t>з них, у разі укладення мирової угоди за результатами проведення медіації</t>
  </si>
  <si>
    <t>2025 рік</t>
  </si>
  <si>
    <t>Барський районний суд Вінницької області</t>
  </si>
  <si>
    <t>23000. Вінницька область.м. Бар</t>
  </si>
  <si>
    <t>вул.Соборна</t>
  </si>
  <si>
    <t>УСЬОГО (сума рядків 1, 23, 34, 45, 50)</t>
  </si>
  <si>
    <t>1</t>
  </si>
  <si>
    <t>2</t>
  </si>
  <si>
    <t>3</t>
  </si>
  <si>
    <t>4</t>
  </si>
  <si>
    <t>5</t>
  </si>
  <si>
    <t>6</t>
  </si>
  <si>
    <t>7</t>
  </si>
  <si>
    <t>8</t>
  </si>
  <si>
    <t>9</t>
  </si>
  <si>
    <t>10</t>
  </si>
  <si>
    <t>11</t>
  </si>
  <si>
    <t>12</t>
  </si>
  <si>
    <t>13</t>
  </si>
  <si>
    <t>14</t>
  </si>
  <si>
    <t>15</t>
  </si>
  <si>
    <t>151</t>
  </si>
  <si>
    <t>16</t>
  </si>
  <si>
    <t>17</t>
  </si>
  <si>
    <t>21</t>
  </si>
  <si>
    <t>22</t>
  </si>
  <si>
    <t>23</t>
  </si>
  <si>
    <t>24</t>
  </si>
  <si>
    <t>25</t>
  </si>
  <si>
    <t>26</t>
  </si>
  <si>
    <t/>
  </si>
  <si>
    <t>Т.Е. Вовк</t>
  </si>
  <si>
    <t>В.М. Розбийголова</t>
  </si>
  <si>
    <t>(04341) 2-41-74</t>
  </si>
  <si>
    <t>(04341) 2-14-54</t>
  </si>
  <si>
    <t xml:space="preserve"> inbox@brs.vn.court.gov.ua</t>
  </si>
  <si>
    <t>6 січня 2026 року</t>
  </si>
</sst>
</file>

<file path=xl/styles.xml><?xml version="1.0" encoding="utf-8"?>
<styleSheet xmlns="http://schemas.openxmlformats.org/spreadsheetml/2006/main">
  <numFmts count="1">
    <numFmt numFmtId="211" formatCode="_(* #,##0.00_);_(* \(#,##0.00\);_(* &quot;-&quot;??_);_(@_)"/>
  </numFmts>
  <fonts count="26">
    <font>
      <sz val="10"/>
      <name val="Arial"/>
    </font>
    <font>
      <sz val="10"/>
      <name val="Arial"/>
    </font>
    <font>
      <sz val="10"/>
      <name val="Arial"/>
      <family val="2"/>
      <charset val="204"/>
    </font>
    <font>
      <sz val="9"/>
      <name val="Times New Roman"/>
      <family val="1"/>
      <charset val="204"/>
    </font>
    <font>
      <b/>
      <sz val="11"/>
      <name val="Times New Roman"/>
      <family val="1"/>
      <charset val="204"/>
    </font>
    <font>
      <sz val="10"/>
      <name val="Times New Roman"/>
      <family val="1"/>
      <charset val="204"/>
    </font>
    <font>
      <b/>
      <sz val="12"/>
      <name val="Times New Roman"/>
      <family val="1"/>
      <charset val="204"/>
    </font>
    <font>
      <sz val="11"/>
      <name val="Times New Roman"/>
      <family val="1"/>
      <charset val="204"/>
    </font>
    <font>
      <b/>
      <sz val="14"/>
      <name val="Times New Roman"/>
      <family val="1"/>
      <charset val="204"/>
    </font>
    <font>
      <b/>
      <sz val="10"/>
      <name val="Times New Roman"/>
      <family val="1"/>
      <charset val="204"/>
    </font>
    <font>
      <sz val="10"/>
      <name val="Arial"/>
      <family val="2"/>
      <charset val="204"/>
    </font>
    <font>
      <i/>
      <sz val="8"/>
      <name val="Times New Roman"/>
      <family val="1"/>
      <charset val="204"/>
    </font>
    <font>
      <i/>
      <sz val="10"/>
      <name val="Times New Roman"/>
      <family val="1"/>
      <charset val="204"/>
    </font>
    <font>
      <sz val="10"/>
      <name val="Arial"/>
      <family val="2"/>
      <charset val="204"/>
    </font>
    <font>
      <sz val="11"/>
      <name val="Arial"/>
      <family val="2"/>
      <charset val="204"/>
    </font>
    <font>
      <sz val="8"/>
      <name val="Times New Roman"/>
      <family val="1"/>
      <charset val="204"/>
    </font>
    <font>
      <i/>
      <sz val="10"/>
      <name val="Times New Roman"/>
      <family val="1"/>
    </font>
    <font>
      <b/>
      <sz val="9"/>
      <name val="Times New Roman"/>
      <family val="1"/>
      <charset val="204"/>
    </font>
    <font>
      <sz val="12"/>
      <name val="Times New Roman"/>
      <family val="1"/>
      <charset val="204"/>
    </font>
    <font>
      <sz val="10"/>
      <name val="Arial"/>
      <family val="2"/>
      <charset val="204"/>
    </font>
    <font>
      <sz val="9"/>
      <name val="Arial"/>
      <family val="2"/>
      <charset val="204"/>
    </font>
    <font>
      <sz val="10"/>
      <color theme="1"/>
      <name val="Times New Roman"/>
      <family val="1"/>
      <charset val="204"/>
    </font>
    <font>
      <b/>
      <sz val="10"/>
      <color theme="1"/>
      <name val="Times New Roman"/>
      <family val="1"/>
      <charset val="204"/>
    </font>
    <font>
      <i/>
      <sz val="10"/>
      <color theme="1"/>
      <name val="Times New Roman"/>
      <family val="1"/>
      <charset val="204"/>
    </font>
    <font>
      <b/>
      <sz val="12"/>
      <color theme="1"/>
      <name val="Times New Roman"/>
      <family val="1"/>
      <charset val="204"/>
    </font>
    <font>
      <sz val="12"/>
      <color theme="1"/>
      <name val="Times New Roman"/>
      <family val="1"/>
      <charset val="204"/>
    </font>
  </fonts>
  <fills count="2">
    <fill>
      <patternFill patternType="none"/>
    </fill>
    <fill>
      <patternFill patternType="gray125"/>
    </fill>
  </fills>
  <borders count="16">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10" fillId="0" borderId="0"/>
    <xf numFmtId="0" fontId="2" fillId="0" borderId="0"/>
    <xf numFmtId="211" fontId="1" fillId="0" borderId="0" applyFont="0" applyFill="0" applyBorder="0" applyAlignment="0" applyProtection="0"/>
    <xf numFmtId="211" fontId="19" fillId="0" borderId="0" applyFont="0" applyFill="0" applyBorder="0" applyAlignment="0" applyProtection="0"/>
  </cellStyleXfs>
  <cellXfs count="174">
    <xf numFmtId="0" fontId="0" fillId="0" borderId="0" xfId="0"/>
    <xf numFmtId="0" fontId="2" fillId="0" borderId="0" xfId="1" applyFont="1"/>
    <xf numFmtId="0" fontId="9" fillId="0" borderId="0" xfId="1" applyNumberFormat="1" applyFont="1" applyFill="1" applyBorder="1" applyAlignment="1" applyProtection="1">
      <alignment horizontal="center"/>
    </xf>
    <xf numFmtId="0" fontId="8" fillId="0" borderId="0" xfId="1" applyNumberFormat="1" applyFont="1" applyFill="1" applyBorder="1" applyAlignment="1" applyProtection="1"/>
    <xf numFmtId="0" fontId="11" fillId="0" borderId="1" xfId="1" applyNumberFormat="1" applyFont="1" applyFill="1" applyBorder="1" applyAlignment="1" applyProtection="1">
      <alignment horizontal="center"/>
    </xf>
    <xf numFmtId="0" fontId="11" fillId="0" borderId="0" xfId="1" applyNumberFormat="1" applyFont="1" applyFill="1" applyBorder="1" applyAlignment="1" applyProtection="1">
      <alignment horizontal="center"/>
    </xf>
    <xf numFmtId="0" fontId="2" fillId="0" borderId="0" xfId="1" applyNumberFormat="1" applyFont="1" applyFill="1" applyBorder="1" applyAlignment="1" applyProtection="1"/>
    <xf numFmtId="0" fontId="2" fillId="0" borderId="2" xfId="1" applyNumberFormat="1" applyFont="1" applyFill="1" applyBorder="1" applyAlignment="1" applyProtection="1"/>
    <xf numFmtId="0" fontId="2" fillId="0" borderId="3" xfId="1" applyNumberFormat="1" applyFont="1" applyFill="1" applyBorder="1" applyAlignment="1" applyProtection="1"/>
    <xf numFmtId="0" fontId="9" fillId="0" borderId="4" xfId="1" applyNumberFormat="1" applyFont="1" applyFill="1" applyBorder="1" applyAlignment="1" applyProtection="1">
      <alignment horizontal="center"/>
    </xf>
    <xf numFmtId="0" fontId="2" fillId="0" borderId="5" xfId="1" applyNumberFormat="1" applyFont="1" applyFill="1" applyBorder="1" applyAlignment="1" applyProtection="1"/>
    <xf numFmtId="0" fontId="2" fillId="0" borderId="6" xfId="1" applyNumberFormat="1" applyFont="1" applyFill="1" applyBorder="1" applyAlignment="1" applyProtection="1"/>
    <xf numFmtId="0" fontId="12" fillId="0" borderId="0" xfId="1" applyNumberFormat="1" applyFont="1" applyFill="1" applyBorder="1" applyAlignment="1" applyProtection="1">
      <alignment horizontal="center"/>
    </xf>
    <xf numFmtId="0" fontId="3" fillId="0" borderId="5" xfId="1" applyNumberFormat="1" applyFont="1" applyFill="1" applyBorder="1" applyAlignment="1" applyProtection="1">
      <alignment horizontal="left" wrapText="1"/>
    </xf>
    <xf numFmtId="0" fontId="3" fillId="0" borderId="0" xfId="1" applyNumberFormat="1" applyFont="1" applyFill="1" applyBorder="1" applyAlignment="1" applyProtection="1">
      <alignment horizontal="left" wrapText="1"/>
    </xf>
    <xf numFmtId="0" fontId="3" fillId="0" borderId="3" xfId="1" applyNumberFormat="1" applyFont="1" applyFill="1" applyBorder="1" applyAlignment="1" applyProtection="1">
      <alignment horizontal="left" wrapText="1"/>
    </xf>
    <xf numFmtId="0" fontId="3" fillId="0" borderId="6" xfId="1" applyNumberFormat="1" applyFont="1" applyFill="1" applyBorder="1" applyAlignment="1" applyProtection="1">
      <alignment horizontal="left" wrapText="1"/>
    </xf>
    <xf numFmtId="0" fontId="5" fillId="0" borderId="0" xfId="1" applyNumberFormat="1" applyFont="1" applyFill="1" applyBorder="1" applyAlignment="1" applyProtection="1">
      <alignment horizontal="center"/>
    </xf>
    <xf numFmtId="0" fontId="3" fillId="0" borderId="6" xfId="1" applyNumberFormat="1" applyFont="1" applyFill="1" applyBorder="1" applyAlignment="1" applyProtection="1"/>
    <xf numFmtId="0" fontId="3" fillId="0" borderId="5" xfId="1" applyNumberFormat="1" applyFont="1" applyFill="1" applyBorder="1" applyAlignment="1" applyProtection="1"/>
    <xf numFmtId="0" fontId="3" fillId="0" borderId="0" xfId="1" applyNumberFormat="1" applyFont="1" applyFill="1" applyBorder="1" applyAlignment="1" applyProtection="1"/>
    <xf numFmtId="0" fontId="3" fillId="0" borderId="6" xfId="1" applyNumberFormat="1" applyFont="1" applyFill="1" applyBorder="1" applyAlignment="1" applyProtection="1">
      <alignment wrapText="1"/>
    </xf>
    <xf numFmtId="0" fontId="5" fillId="0" borderId="5" xfId="1" applyNumberFormat="1" applyFont="1" applyFill="1" applyBorder="1" applyAlignment="1" applyProtection="1"/>
    <xf numFmtId="0" fontId="5" fillId="0" borderId="0" xfId="1" applyNumberFormat="1" applyFont="1" applyFill="1" applyBorder="1" applyAlignment="1" applyProtection="1"/>
    <xf numFmtId="0" fontId="2" fillId="0" borderId="7" xfId="1" applyNumberFormat="1" applyFont="1" applyFill="1" applyBorder="1" applyAlignment="1" applyProtection="1"/>
    <xf numFmtId="0" fontId="2" fillId="0" borderId="8" xfId="1" applyNumberFormat="1" applyFont="1" applyFill="1" applyBorder="1" applyAlignment="1" applyProtection="1"/>
    <xf numFmtId="0" fontId="2" fillId="0" borderId="1" xfId="1" applyNumberFormat="1" applyFont="1" applyFill="1" applyBorder="1" applyAlignment="1" applyProtection="1"/>
    <xf numFmtId="0" fontId="9" fillId="0" borderId="9" xfId="1" applyNumberFormat="1" applyFont="1" applyFill="1" applyBorder="1" applyAlignment="1" applyProtection="1"/>
    <xf numFmtId="0" fontId="9" fillId="0" borderId="1" xfId="1" applyNumberFormat="1" applyFont="1" applyFill="1" applyBorder="1" applyAlignment="1" applyProtection="1"/>
    <xf numFmtId="0" fontId="2" fillId="0" borderId="10" xfId="1" applyNumberFormat="1" applyFont="1" applyFill="1" applyBorder="1" applyAlignment="1" applyProtection="1"/>
    <xf numFmtId="0" fontId="2" fillId="0" borderId="11" xfId="1" applyNumberFormat="1" applyFont="1" applyFill="1" applyBorder="1" applyAlignment="1" applyProtection="1"/>
    <xf numFmtId="0" fontId="2" fillId="0" borderId="6" xfId="1" applyFont="1" applyBorder="1"/>
    <xf numFmtId="0" fontId="3" fillId="0" borderId="12" xfId="1" applyNumberFormat="1" applyFont="1" applyFill="1" applyBorder="1" applyAlignment="1" applyProtection="1">
      <alignment wrapText="1"/>
    </xf>
    <xf numFmtId="0" fontId="12" fillId="0" borderId="9" xfId="1" applyNumberFormat="1" applyFont="1" applyFill="1" applyBorder="1" applyAlignment="1" applyProtection="1"/>
    <xf numFmtId="0" fontId="12" fillId="0" borderId="1" xfId="1" applyNumberFormat="1" applyFont="1" applyFill="1" applyBorder="1" applyAlignment="1" applyProtection="1"/>
    <xf numFmtId="0" fontId="2" fillId="0" borderId="5" xfId="1" applyFont="1" applyBorder="1"/>
    <xf numFmtId="0" fontId="2" fillId="0" borderId="0" xfId="1" applyFont="1" applyBorder="1"/>
    <xf numFmtId="0" fontId="2" fillId="0" borderId="3" xfId="1" applyFont="1" applyBorder="1"/>
    <xf numFmtId="0" fontId="15" fillId="0" borderId="0" xfId="0" applyFont="1" applyBorder="1" applyAlignment="1">
      <alignment horizontal="center" vertical="top"/>
    </xf>
    <xf numFmtId="49" fontId="15" fillId="0" borderId="0" xfId="0" applyNumberFormat="1" applyFont="1" applyBorder="1" applyAlignment="1">
      <alignment horizontal="center" vertical="top"/>
    </xf>
    <xf numFmtId="0" fontId="1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horizontal="right" vertical="top"/>
    </xf>
    <xf numFmtId="49" fontId="7" fillId="0" borderId="0" xfId="0" applyNumberFormat="1" applyFont="1" applyBorder="1" applyAlignment="1">
      <alignment horizontal="right"/>
    </xf>
    <xf numFmtId="0" fontId="6" fillId="0" borderId="0" xfId="0" applyFont="1" applyFill="1" applyAlignment="1"/>
    <xf numFmtId="0" fontId="3" fillId="0" borderId="0" xfId="0" applyFont="1" applyFill="1"/>
    <xf numFmtId="0" fontId="17" fillId="0" borderId="4" xfId="0" applyFont="1" applyFill="1" applyBorder="1" applyAlignment="1">
      <alignment horizontal="center" vertical="center"/>
    </xf>
    <xf numFmtId="0" fontId="17" fillId="0" borderId="0" xfId="0" applyFont="1" applyFill="1"/>
    <xf numFmtId="0" fontId="3" fillId="0" borderId="0" xfId="0" applyFont="1" applyFill="1" applyBorder="1"/>
    <xf numFmtId="0" fontId="21" fillId="0" borderId="0" xfId="0" applyNumberFormat="1" applyFont="1" applyFill="1" applyBorder="1" applyAlignment="1" applyProtection="1"/>
    <xf numFmtId="1" fontId="6" fillId="0" borderId="0" xfId="0" applyNumberFormat="1" applyFont="1" applyFill="1" applyAlignment="1"/>
    <xf numFmtId="1" fontId="3" fillId="0" borderId="0" xfId="0" applyNumberFormat="1" applyFont="1" applyFill="1" applyBorder="1"/>
    <xf numFmtId="1" fontId="3" fillId="0" borderId="0" xfId="0" applyNumberFormat="1" applyFont="1" applyFill="1"/>
    <xf numFmtId="0" fontId="18" fillId="0" borderId="0" xfId="0" applyFont="1" applyBorder="1" applyAlignment="1">
      <alignment horizontal="right" wrapText="1"/>
    </xf>
    <xf numFmtId="0" fontId="0" fillId="0" borderId="2" xfId="0" applyBorder="1" applyAlignment="1">
      <alignment horizontal="center" vertical="center" wrapText="1"/>
    </xf>
    <xf numFmtId="0" fontId="5" fillId="0" borderId="0" xfId="0" applyFont="1" applyBorder="1" applyAlignment="1">
      <alignment horizontal="center" vertical="center"/>
    </xf>
    <xf numFmtId="49" fontId="4" fillId="0" borderId="0" xfId="0" applyNumberFormat="1" applyFont="1" applyBorder="1" applyAlignment="1">
      <alignment wrapText="1"/>
    </xf>
    <xf numFmtId="49" fontId="6" fillId="0" borderId="0" xfId="0" applyNumberFormat="1" applyFont="1" applyBorder="1" applyAlignment="1">
      <alignment wrapText="1"/>
    </xf>
    <xf numFmtId="0" fontId="7" fillId="0" borderId="0" xfId="0" applyFont="1" applyBorder="1" applyAlignment="1">
      <alignment vertical="center" wrapText="1"/>
    </xf>
    <xf numFmtId="0" fontId="4" fillId="0" borderId="0" xfId="0" applyFont="1" applyBorder="1" applyAlignment="1">
      <alignment horizontal="right" wrapText="1"/>
    </xf>
    <xf numFmtId="0" fontId="6" fillId="0" borderId="0" xfId="0" applyFont="1" applyBorder="1" applyAlignment="1">
      <alignment horizontal="right" wrapText="1"/>
    </xf>
    <xf numFmtId="0" fontId="11" fillId="0" borderId="1" xfId="0" applyFont="1" applyBorder="1" applyAlignment="1">
      <alignment horizontal="center" vertical="top"/>
    </xf>
    <xf numFmtId="0" fontId="2" fillId="0" borderId="0" xfId="2" applyAlignment="1">
      <alignment vertical="center"/>
    </xf>
    <xf numFmtId="0" fontId="6" fillId="0" borderId="0" xfId="2" applyFont="1" applyAlignment="1">
      <alignment horizontal="left" vertical="center" wrapText="1"/>
    </xf>
    <xf numFmtId="0" fontId="2" fillId="0" borderId="0" xfId="2" applyAlignment="1">
      <alignment vertical="center" wrapText="1"/>
    </xf>
    <xf numFmtId="0" fontId="9" fillId="0" borderId="4" xfId="2" applyFont="1" applyBorder="1" applyAlignment="1">
      <alignment horizontal="center" vertical="center" wrapText="1"/>
    </xf>
    <xf numFmtId="0" fontId="2" fillId="0" borderId="0" xfId="2"/>
    <xf numFmtId="0" fontId="4" fillId="0" borderId="0" xfId="2" applyFont="1" applyBorder="1" applyAlignment="1">
      <alignment wrapText="1"/>
    </xf>
    <xf numFmtId="0" fontId="4" fillId="0" borderId="0" xfId="2" applyFont="1" applyBorder="1" applyAlignment="1">
      <alignment horizontal="left" wrapText="1"/>
    </xf>
    <xf numFmtId="0" fontId="6" fillId="0" borderId="0" xfId="2" applyFont="1" applyAlignment="1"/>
    <xf numFmtId="0" fontId="14" fillId="0" borderId="0" xfId="2" applyFont="1" applyBorder="1" applyAlignment="1">
      <alignment horizontal="center" wrapText="1"/>
    </xf>
    <xf numFmtId="0" fontId="4" fillId="0" borderId="0" xfId="2" applyFont="1" applyBorder="1" applyAlignment="1"/>
    <xf numFmtId="49" fontId="15" fillId="0" borderId="0" xfId="2" applyNumberFormat="1" applyFont="1" applyBorder="1" applyAlignment="1">
      <alignment horizontal="center" vertical="top"/>
    </xf>
    <xf numFmtId="0" fontId="2" fillId="0" borderId="0" xfId="2" applyBorder="1"/>
    <xf numFmtId="0" fontId="16" fillId="0" borderId="0" xfId="2" applyFont="1" applyAlignment="1">
      <alignment horizontal="left"/>
    </xf>
    <xf numFmtId="0" fontId="5" fillId="0" borderId="0" xfId="2" applyFont="1" applyAlignment="1">
      <alignment horizontal="left"/>
    </xf>
    <xf numFmtId="0" fontId="2" fillId="0" borderId="0" xfId="2" applyFont="1" applyAlignment="1">
      <alignment horizontal="left"/>
    </xf>
    <xf numFmtId="49" fontId="5" fillId="0" borderId="0" xfId="2" applyNumberFormat="1" applyFont="1" applyBorder="1" applyAlignment="1"/>
    <xf numFmtId="49" fontId="2" fillId="0" borderId="0" xfId="2" applyNumberFormat="1" applyAlignment="1"/>
    <xf numFmtId="49" fontId="5" fillId="0" borderId="0" xfId="2" applyNumberFormat="1" applyFont="1" applyAlignment="1">
      <alignment horizontal="left"/>
    </xf>
    <xf numFmtId="0" fontId="2" fillId="0" borderId="0" xfId="2" applyBorder="1" applyAlignment="1">
      <alignment horizontal="left"/>
    </xf>
    <xf numFmtId="0" fontId="5" fillId="0" borderId="0" xfId="2" applyFont="1" applyBorder="1"/>
    <xf numFmtId="0" fontId="2" fillId="0" borderId="0" xfId="2" applyFont="1" applyBorder="1"/>
    <xf numFmtId="0" fontId="16" fillId="0" borderId="0" xfId="2" applyFont="1" applyAlignment="1"/>
    <xf numFmtId="0" fontId="2" fillId="0" borderId="0" xfId="2" applyBorder="1" applyAlignment="1">
      <alignment wrapText="1"/>
    </xf>
    <xf numFmtId="0" fontId="7" fillId="0" borderId="2" xfId="0" applyFont="1" applyBorder="1" applyAlignment="1">
      <alignment horizontal="center" vertical="top" wrapText="1"/>
    </xf>
    <xf numFmtId="0" fontId="5" fillId="0" borderId="4" xfId="0" applyFont="1" applyFill="1" applyBorder="1" applyAlignment="1">
      <alignment horizontal="center" vertical="center"/>
    </xf>
    <xf numFmtId="0" fontId="22" fillId="0" borderId="13" xfId="0" applyFont="1" applyFill="1" applyBorder="1" applyAlignment="1">
      <alignment horizontal="left" vertical="center" wrapText="1"/>
    </xf>
    <xf numFmtId="3" fontId="9" fillId="0" borderId="4" xfId="0" applyNumberFormat="1" applyFont="1" applyFill="1" applyBorder="1" applyAlignment="1">
      <alignment horizontal="right" vertical="center" wrapText="1"/>
    </xf>
    <xf numFmtId="0" fontId="5" fillId="0" borderId="13" xfId="0" applyFont="1" applyFill="1" applyBorder="1" applyAlignment="1">
      <alignment horizontal="left" vertical="center" wrapText="1"/>
    </xf>
    <xf numFmtId="3" fontId="5" fillId="0" borderId="4" xfId="0" applyNumberFormat="1" applyFont="1" applyFill="1" applyBorder="1" applyAlignment="1">
      <alignment horizontal="right" vertical="center" wrapText="1"/>
    </xf>
    <xf numFmtId="0" fontId="23" fillId="0" borderId="13"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5" fillId="0" borderId="4" xfId="2" applyFont="1" applyBorder="1" applyAlignment="1">
      <alignment horizontal="center" vertical="center"/>
    </xf>
    <xf numFmtId="3" fontId="9" fillId="0" borderId="4" xfId="2" applyNumberFormat="1" applyFont="1" applyBorder="1" applyAlignment="1">
      <alignment horizontal="right" vertical="center" wrapText="1"/>
    </xf>
    <xf numFmtId="3" fontId="5" fillId="0" borderId="4" xfId="0" applyNumberFormat="1" applyFont="1" applyBorder="1" applyAlignment="1">
      <alignment horizontal="right" vertical="center" wrapText="1"/>
    </xf>
    <xf numFmtId="3" fontId="5" fillId="0" borderId="4" xfId="3" applyNumberFormat="1" applyFont="1" applyBorder="1" applyAlignment="1">
      <alignment horizontal="right" vertical="center" wrapText="1"/>
    </xf>
    <xf numFmtId="0" fontId="17" fillId="0" borderId="4" xfId="2" applyFont="1" applyBorder="1" applyAlignment="1">
      <alignment horizontal="center" vertical="center" wrapText="1"/>
    </xf>
    <xf numFmtId="0" fontId="20" fillId="0" borderId="0" xfId="0" applyFont="1"/>
    <xf numFmtId="49" fontId="9" fillId="0" borderId="14" xfId="2" applyNumberFormat="1" applyFont="1" applyBorder="1" applyAlignment="1">
      <alignment horizontal="center" vertical="center" wrapText="1"/>
    </xf>
    <xf numFmtId="49" fontId="9" fillId="0" borderId="4" xfId="2" applyNumberFormat="1" applyFont="1" applyBorder="1" applyAlignment="1">
      <alignment horizontal="center" vertical="center" wrapText="1"/>
    </xf>
    <xf numFmtId="0" fontId="12" fillId="0" borderId="13" xfId="0" applyFont="1" applyFill="1" applyBorder="1" applyAlignment="1">
      <alignment horizontal="left" vertical="center" wrapText="1" indent="1"/>
    </xf>
    <xf numFmtId="49" fontId="9" fillId="0" borderId="4" xfId="2" applyNumberFormat="1" applyFont="1" applyFill="1" applyBorder="1" applyAlignment="1">
      <alignment horizontal="center" vertical="center" wrapText="1"/>
    </xf>
    <xf numFmtId="0" fontId="2" fillId="0" borderId="0" xfId="0" applyFont="1" applyFill="1"/>
    <xf numFmtId="49" fontId="9" fillId="0" borderId="4" xfId="0" applyNumberFormat="1" applyFont="1" applyFill="1" applyBorder="1" applyAlignment="1">
      <alignment horizontal="center" vertical="center" wrapText="1"/>
    </xf>
    <xf numFmtId="0" fontId="8" fillId="0" borderId="0" xfId="1" applyNumberFormat="1" applyFont="1" applyFill="1" applyBorder="1" applyAlignment="1" applyProtection="1">
      <alignment horizontal="center" vertical="center" wrapText="1"/>
    </xf>
    <xf numFmtId="0" fontId="8" fillId="0" borderId="0" xfId="1" applyNumberFormat="1" applyFont="1" applyFill="1" applyBorder="1" applyAlignment="1" applyProtection="1">
      <alignment horizontal="center"/>
    </xf>
    <xf numFmtId="0" fontId="9" fillId="0" borderId="14" xfId="1" applyNumberFormat="1" applyFont="1" applyFill="1" applyBorder="1" applyAlignment="1" applyProtection="1">
      <alignment horizontal="center"/>
    </xf>
    <xf numFmtId="0" fontId="9" fillId="0" borderId="15" xfId="1" applyNumberFormat="1" applyFont="1" applyFill="1" applyBorder="1" applyAlignment="1" applyProtection="1">
      <alignment horizontal="center"/>
    </xf>
    <xf numFmtId="0" fontId="9" fillId="0" borderId="13" xfId="1" applyNumberFormat="1" applyFont="1" applyFill="1" applyBorder="1" applyAlignment="1" applyProtection="1">
      <alignment horizontal="center"/>
    </xf>
    <xf numFmtId="0" fontId="3" fillId="0" borderId="5" xfId="1" applyNumberFormat="1" applyFont="1" applyFill="1" applyBorder="1" applyAlignment="1" applyProtection="1">
      <alignment horizontal="left" wrapText="1"/>
    </xf>
    <xf numFmtId="0" fontId="3" fillId="0" borderId="0" xfId="1" applyNumberFormat="1" applyFont="1" applyFill="1" applyBorder="1" applyAlignment="1" applyProtection="1">
      <alignment horizontal="left" wrapText="1"/>
    </xf>
    <xf numFmtId="0" fontId="3" fillId="0" borderId="3" xfId="1" applyNumberFormat="1" applyFont="1" applyFill="1" applyBorder="1" applyAlignment="1" applyProtection="1">
      <alignment horizontal="left" wrapText="1"/>
    </xf>
    <xf numFmtId="0" fontId="5" fillId="0" borderId="0" xfId="1" applyNumberFormat="1" applyFont="1" applyFill="1" applyBorder="1" applyAlignment="1" applyProtection="1">
      <alignment horizontal="center"/>
    </xf>
    <xf numFmtId="0" fontId="5" fillId="0" borderId="2" xfId="1" applyNumberFormat="1" applyFont="1" applyFill="1" applyBorder="1" applyAlignment="1" applyProtection="1">
      <alignment horizontal="left" vertical="center"/>
    </xf>
    <xf numFmtId="0" fontId="5" fillId="0" borderId="8" xfId="1" applyNumberFormat="1" applyFont="1" applyFill="1" applyBorder="1" applyAlignment="1" applyProtection="1">
      <alignment horizontal="left" vertical="center"/>
    </xf>
    <xf numFmtId="0" fontId="8" fillId="0" borderId="2" xfId="1" applyNumberFormat="1" applyFont="1" applyFill="1" applyBorder="1" applyAlignment="1" applyProtection="1">
      <alignment horizontal="center" vertical="center"/>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1" applyNumberFormat="1" applyFont="1" applyFill="1" applyBorder="1" applyAlignment="1" applyProtection="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xf>
    <xf numFmtId="0" fontId="5" fillId="0" borderId="8" xfId="0" applyFont="1" applyBorder="1" applyAlignment="1">
      <alignment horizontal="left" vertical="center"/>
    </xf>
    <xf numFmtId="0" fontId="11" fillId="0" borderId="5" xfId="1" applyNumberFormat="1" applyFont="1" applyFill="1" applyBorder="1" applyAlignment="1" applyProtection="1">
      <alignment horizontal="center"/>
    </xf>
    <xf numFmtId="0" fontId="11" fillId="0" borderId="0" xfId="1" applyNumberFormat="1" applyFont="1" applyFill="1" applyBorder="1" applyAlignment="1" applyProtection="1">
      <alignment horizontal="center"/>
    </xf>
    <xf numFmtId="0" fontId="11" fillId="0" borderId="3" xfId="1" applyNumberFormat="1" applyFont="1" applyFill="1" applyBorder="1" applyAlignment="1" applyProtection="1">
      <alignment horizontal="center"/>
    </xf>
    <xf numFmtId="0" fontId="5" fillId="0" borderId="0" xfId="1" applyFont="1" applyBorder="1" applyAlignment="1">
      <alignment horizontal="center"/>
    </xf>
    <xf numFmtId="0" fontId="5" fillId="0" borderId="0" xfId="1" applyFont="1" applyAlignment="1">
      <alignment horizontal="center"/>
    </xf>
    <xf numFmtId="0" fontId="3" fillId="0" borderId="5" xfId="1" applyNumberFormat="1" applyFont="1" applyFill="1" applyBorder="1" applyAlignment="1" applyProtection="1">
      <alignment horizontal="left"/>
    </xf>
    <xf numFmtId="0" fontId="3" fillId="0" borderId="0" xfId="1" applyNumberFormat="1" applyFont="1" applyFill="1" applyBorder="1" applyAlignment="1" applyProtection="1">
      <alignment horizontal="left"/>
    </xf>
    <xf numFmtId="0" fontId="3" fillId="0" borderId="3" xfId="1" applyNumberFormat="1" applyFont="1" applyFill="1" applyBorder="1" applyAlignment="1" applyProtection="1">
      <alignment horizontal="left"/>
    </xf>
    <xf numFmtId="0" fontId="5" fillId="0" borderId="7" xfId="1" applyNumberFormat="1" applyFont="1" applyFill="1" applyBorder="1" applyAlignment="1" applyProtection="1">
      <alignment horizontal="left" vertical="center" wrapText="1"/>
    </xf>
    <xf numFmtId="0" fontId="3" fillId="0" borderId="6" xfId="1" applyNumberFormat="1" applyFont="1" applyFill="1" applyBorder="1" applyAlignment="1" applyProtection="1">
      <alignment horizontal="center" wrapText="1"/>
    </xf>
    <xf numFmtId="0" fontId="3" fillId="0" borderId="7" xfId="1" applyNumberFormat="1" applyFont="1" applyFill="1" applyBorder="1" applyAlignment="1" applyProtection="1">
      <alignment horizontal="left" wrapText="1"/>
    </xf>
    <xf numFmtId="0" fontId="3" fillId="0" borderId="2" xfId="1" applyNumberFormat="1" applyFont="1" applyFill="1" applyBorder="1" applyAlignment="1" applyProtection="1">
      <alignment horizontal="left" wrapText="1"/>
    </xf>
    <xf numFmtId="0" fontId="3" fillId="0" borderId="8" xfId="1" applyNumberFormat="1" applyFont="1" applyFill="1" applyBorder="1" applyAlignment="1" applyProtection="1">
      <alignment horizontal="left" wrapText="1"/>
    </xf>
    <xf numFmtId="0" fontId="5" fillId="0" borderId="5" xfId="1" applyNumberFormat="1" applyFont="1" applyFill="1" applyBorder="1" applyAlignment="1" applyProtection="1"/>
    <xf numFmtId="0" fontId="13" fillId="0" borderId="0" xfId="1" applyFont="1" applyBorder="1"/>
    <xf numFmtId="0" fontId="8" fillId="0" borderId="0" xfId="0" applyFont="1" applyFill="1" applyAlignment="1">
      <alignment horizontal="left"/>
    </xf>
    <xf numFmtId="0" fontId="17"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1" fontId="25" fillId="0" borderId="11" xfId="0" applyNumberFormat="1" applyFont="1" applyFill="1" applyBorder="1" applyAlignment="1" applyProtection="1">
      <alignment horizontal="center" vertical="center" wrapText="1"/>
    </xf>
    <xf numFmtId="1" fontId="25" fillId="0" borderId="12" xfId="0" applyNumberFormat="1" applyFont="1" applyFill="1" applyBorder="1" applyAlignment="1" applyProtection="1">
      <alignment horizontal="center" vertical="center" wrapText="1"/>
    </xf>
    <xf numFmtId="0" fontId="24" fillId="0" borderId="14" xfId="0" applyNumberFormat="1" applyFont="1" applyFill="1" applyBorder="1" applyAlignment="1" applyProtection="1">
      <alignment horizontal="center" vertical="center" wrapText="1"/>
    </xf>
    <xf numFmtId="0" fontId="24" fillId="0" borderId="13" xfId="0" applyNumberFormat="1" applyFont="1" applyFill="1" applyBorder="1" applyAlignment="1" applyProtection="1">
      <alignment horizontal="center" vertical="center" wrapText="1"/>
    </xf>
    <xf numFmtId="0" fontId="25" fillId="0" borderId="11" xfId="0" applyNumberFormat="1" applyFont="1" applyFill="1" applyBorder="1" applyAlignment="1" applyProtection="1">
      <alignment horizontal="center" vertical="center" wrapText="1"/>
    </xf>
    <xf numFmtId="0" fontId="25" fillId="0" borderId="12" xfId="0" applyNumberFormat="1" applyFont="1" applyFill="1" applyBorder="1" applyAlignment="1" applyProtection="1">
      <alignment horizontal="center" vertical="center" wrapText="1"/>
    </xf>
    <xf numFmtId="1" fontId="24" fillId="0" borderId="14" xfId="0" applyNumberFormat="1" applyFont="1" applyFill="1" applyBorder="1" applyAlignment="1" applyProtection="1">
      <alignment horizontal="center" vertical="center" wrapText="1"/>
    </xf>
    <xf numFmtId="1" fontId="24" fillId="0" borderId="13"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24" fillId="0" borderId="6" xfId="0" applyNumberFormat="1" applyFont="1" applyFill="1" applyBorder="1" applyAlignment="1" applyProtection="1">
      <alignment horizontal="center" vertical="center" wrapText="1"/>
    </xf>
    <xf numFmtId="0" fontId="24" fillId="0" borderId="12" xfId="0" applyNumberFormat="1" applyFont="1" applyFill="1" applyBorder="1" applyAlignment="1" applyProtection="1">
      <alignment horizontal="center" vertical="center" wrapText="1"/>
    </xf>
    <xf numFmtId="1" fontId="24" fillId="0" borderId="11" xfId="0" applyNumberFormat="1" applyFont="1" applyFill="1" applyBorder="1" applyAlignment="1" applyProtection="1">
      <alignment horizontal="center" vertical="center" wrapText="1"/>
    </xf>
    <xf numFmtId="1" fontId="24" fillId="0" borderId="6" xfId="0" applyNumberFormat="1" applyFont="1" applyFill="1" applyBorder="1" applyAlignment="1" applyProtection="1">
      <alignment horizontal="center" vertical="center" wrapText="1"/>
    </xf>
    <xf numFmtId="1" fontId="24" fillId="0" borderId="12" xfId="0" applyNumberFormat="1" applyFont="1" applyFill="1" applyBorder="1" applyAlignment="1" applyProtection="1">
      <alignment horizontal="center" vertical="center" wrapText="1"/>
    </xf>
    <xf numFmtId="0" fontId="5" fillId="0" borderId="4" xfId="2" applyFont="1" applyFill="1" applyBorder="1" applyAlignment="1">
      <alignment horizontal="left" vertical="center" wrapText="1"/>
    </xf>
    <xf numFmtId="49" fontId="7" fillId="0" borderId="15" xfId="0" applyNumberFormat="1" applyFont="1" applyBorder="1" applyAlignment="1">
      <alignment horizontal="left" vertical="center" wrapText="1"/>
    </xf>
    <xf numFmtId="0" fontId="5" fillId="0" borderId="14" xfId="2" applyFont="1" applyBorder="1" applyAlignment="1">
      <alignment horizontal="left" vertical="center" wrapText="1"/>
    </xf>
    <xf numFmtId="0" fontId="5" fillId="0" borderId="15" xfId="2" applyFont="1" applyBorder="1" applyAlignment="1">
      <alignment horizontal="left" vertical="center" wrapText="1"/>
    </xf>
    <xf numFmtId="0" fontId="5" fillId="0" borderId="13" xfId="2" applyFont="1" applyBorder="1" applyAlignment="1">
      <alignment horizontal="left" vertical="center" wrapText="1"/>
    </xf>
    <xf numFmtId="49" fontId="6" fillId="0" borderId="0" xfId="0" applyNumberFormat="1" applyFont="1" applyBorder="1" applyAlignment="1">
      <alignment horizontal="left" wrapText="1"/>
    </xf>
    <xf numFmtId="49" fontId="6" fillId="0" borderId="0" xfId="0" applyNumberFormat="1" applyFont="1" applyBorder="1" applyAlignment="1">
      <alignment horizontal="left"/>
    </xf>
    <xf numFmtId="49" fontId="7" fillId="0" borderId="2" xfId="0" applyNumberFormat="1" applyFont="1" applyBorder="1" applyAlignment="1">
      <alignment horizontal="left" vertical="center" wrapText="1"/>
    </xf>
    <xf numFmtId="49" fontId="4" fillId="0" borderId="0" xfId="0" applyNumberFormat="1" applyFont="1" applyBorder="1" applyAlignment="1">
      <alignment horizontal="left" wrapText="1"/>
    </xf>
    <xf numFmtId="49" fontId="4" fillId="0" borderId="0" xfId="0" applyNumberFormat="1" applyFont="1" applyBorder="1" applyAlignment="1">
      <alignment horizontal="left"/>
    </xf>
    <xf numFmtId="0" fontId="9" fillId="0" borderId="14" xfId="2" applyFont="1" applyBorder="1" applyAlignment="1">
      <alignment horizontal="left" vertical="center" wrapText="1"/>
    </xf>
    <xf numFmtId="0" fontId="9" fillId="0" borderId="15" xfId="2" applyFont="1" applyBorder="1" applyAlignment="1">
      <alignment horizontal="left" vertical="center" wrapText="1"/>
    </xf>
    <xf numFmtId="0" fontId="9" fillId="0" borderId="13" xfId="2" applyFont="1" applyBorder="1" applyAlignment="1">
      <alignment horizontal="left" vertical="center" wrapText="1"/>
    </xf>
    <xf numFmtId="0" fontId="17" fillId="0" borderId="14"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3" xfId="2" applyFont="1" applyBorder="1" applyAlignment="1">
      <alignment horizontal="center" vertical="center" wrapText="1"/>
    </xf>
  </cellXfs>
  <cellStyles count="5">
    <cellStyle name="Обычный" xfId="0" builtinId="0"/>
    <cellStyle name="Обычный 2" xfId="1"/>
    <cellStyle name="Обычный 2 2" xfId="2"/>
    <cellStyle name="Финансовый" xfId="3" builtinId="3"/>
    <cellStyle name="Финансовый 2" xfId="4"/>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47"/>
  <sheetViews>
    <sheetView workbookViewId="0">
      <selection activeCell="D5" sqref="D5:F5"/>
    </sheetView>
  </sheetViews>
  <sheetFormatPr defaultColWidth="9.109375" defaultRowHeight="13.2"/>
  <cols>
    <col min="1" max="1" width="1.109375" style="1" customWidth="1"/>
    <col min="2" max="2" width="15.44140625" style="1" customWidth="1"/>
    <col min="3" max="3" width="7.5546875" style="1" customWidth="1"/>
    <col min="4" max="4" width="17.44140625" style="1" customWidth="1"/>
    <col min="5" max="5" width="14.33203125" style="1" customWidth="1"/>
    <col min="6" max="6" width="18.33203125" style="1" customWidth="1"/>
    <col min="7" max="7" width="9.88671875" style="1" customWidth="1"/>
    <col min="8" max="8" width="17.6640625" style="1" customWidth="1"/>
    <col min="9" max="16384" width="9.109375" style="1"/>
  </cols>
  <sheetData>
    <row r="1" spans="1:8" ht="12.9" customHeight="1">
      <c r="E1" s="2" t="s">
        <v>21</v>
      </c>
    </row>
    <row r="3" spans="1:8" ht="35.25" customHeight="1">
      <c r="B3" s="108" t="s">
        <v>39</v>
      </c>
      <c r="C3" s="108"/>
      <c r="D3" s="108"/>
      <c r="E3" s="108"/>
      <c r="F3" s="108"/>
      <c r="G3" s="108"/>
      <c r="H3" s="108"/>
    </row>
    <row r="4" spans="1:8" ht="18.899999999999999" customHeight="1">
      <c r="B4" s="109"/>
      <c r="C4" s="109"/>
      <c r="D4" s="109"/>
      <c r="E4" s="109"/>
      <c r="F4" s="109"/>
      <c r="G4" s="109"/>
      <c r="H4" s="109"/>
    </row>
    <row r="5" spans="1:8" ht="18.899999999999999" customHeight="1">
      <c r="B5" s="3"/>
      <c r="C5" s="3"/>
      <c r="D5" s="119" t="s">
        <v>132</v>
      </c>
      <c r="E5" s="119"/>
      <c r="F5" s="119"/>
      <c r="G5" s="3"/>
      <c r="H5" s="3"/>
    </row>
    <row r="6" spans="1:8">
      <c r="E6" s="4" t="s">
        <v>22</v>
      </c>
    </row>
    <row r="7" spans="1:8" ht="12.9" customHeight="1">
      <c r="E7" s="5"/>
      <c r="F7" s="6"/>
      <c r="G7" s="6"/>
      <c r="H7" s="6"/>
    </row>
    <row r="8" spans="1:8" ht="12.9" customHeight="1">
      <c r="E8" s="5"/>
      <c r="F8" s="6"/>
      <c r="G8" s="6"/>
      <c r="H8" s="6"/>
    </row>
    <row r="9" spans="1:8" ht="12.9" customHeight="1">
      <c r="B9" s="7"/>
      <c r="C9" s="7"/>
      <c r="D9" s="7"/>
      <c r="E9" s="7"/>
    </row>
    <row r="10" spans="1:8" ht="12.9" customHeight="1">
      <c r="A10" s="8"/>
      <c r="B10" s="110" t="s">
        <v>23</v>
      </c>
      <c r="C10" s="111"/>
      <c r="D10" s="112"/>
      <c r="E10" s="9" t="s">
        <v>24</v>
      </c>
      <c r="F10" s="10"/>
      <c r="G10" s="2" t="s">
        <v>40</v>
      </c>
    </row>
    <row r="11" spans="1:8" ht="12.9" customHeight="1">
      <c r="A11" s="8"/>
      <c r="B11" s="33"/>
      <c r="C11" s="34"/>
      <c r="D11" s="29"/>
      <c r="E11" s="30"/>
      <c r="F11" s="6"/>
      <c r="G11" s="12" t="s">
        <v>103</v>
      </c>
    </row>
    <row r="12" spans="1:8" ht="37.5" customHeight="1">
      <c r="A12" s="8"/>
      <c r="B12" s="113" t="s">
        <v>25</v>
      </c>
      <c r="C12" s="114"/>
      <c r="D12" s="115"/>
      <c r="E12" s="16" t="s">
        <v>41</v>
      </c>
      <c r="F12" s="6"/>
      <c r="G12" s="12"/>
    </row>
    <row r="13" spans="1:8" ht="12.75" customHeight="1">
      <c r="A13" s="8"/>
      <c r="B13" s="13"/>
      <c r="C13" s="14"/>
      <c r="D13" s="15"/>
      <c r="E13" s="16"/>
      <c r="G13" s="17" t="s">
        <v>26</v>
      </c>
    </row>
    <row r="14" spans="1:8" ht="12.75" customHeight="1">
      <c r="A14" s="8"/>
      <c r="B14" s="113" t="s">
        <v>42</v>
      </c>
      <c r="C14" s="114"/>
      <c r="D14" s="115"/>
      <c r="E14" s="135" t="s">
        <v>41</v>
      </c>
      <c r="F14" s="116" t="s">
        <v>27</v>
      </c>
      <c r="G14" s="116"/>
      <c r="H14" s="116"/>
    </row>
    <row r="15" spans="1:8" ht="12.75" customHeight="1">
      <c r="A15" s="8"/>
      <c r="B15" s="113"/>
      <c r="C15" s="114"/>
      <c r="D15" s="115"/>
      <c r="E15" s="135"/>
      <c r="F15" s="129" t="s">
        <v>104</v>
      </c>
      <c r="G15" s="130"/>
      <c r="H15" s="130"/>
    </row>
    <row r="16" spans="1:8" ht="12.75" customHeight="1">
      <c r="A16" s="8"/>
      <c r="B16" s="35"/>
      <c r="C16" s="36"/>
      <c r="D16" s="37"/>
      <c r="E16" s="31"/>
    </row>
    <row r="17" spans="1:8" ht="12.75" customHeight="1">
      <c r="A17" s="8"/>
      <c r="B17" s="113" t="s">
        <v>43</v>
      </c>
      <c r="C17" s="114"/>
      <c r="D17" s="115"/>
      <c r="E17" s="135" t="s">
        <v>41</v>
      </c>
      <c r="F17" s="120" t="s">
        <v>129</v>
      </c>
      <c r="G17" s="121"/>
      <c r="H17" s="121"/>
    </row>
    <row r="18" spans="1:8" ht="12.9" customHeight="1">
      <c r="A18" s="8"/>
      <c r="B18" s="113"/>
      <c r="C18" s="114"/>
      <c r="D18" s="115"/>
      <c r="E18" s="135"/>
      <c r="F18" s="120"/>
      <c r="G18" s="121"/>
      <c r="H18" s="121"/>
    </row>
    <row r="19" spans="1:8" ht="12.9" customHeight="1">
      <c r="A19" s="8"/>
      <c r="B19" s="35"/>
      <c r="C19" s="36"/>
      <c r="D19" s="37"/>
      <c r="E19" s="31"/>
      <c r="F19" s="6"/>
      <c r="G19" s="17"/>
    </row>
    <row r="20" spans="1:8" ht="12.75" customHeight="1">
      <c r="A20" s="8"/>
      <c r="B20" s="113" t="s">
        <v>46</v>
      </c>
      <c r="C20" s="114"/>
      <c r="D20" s="115"/>
      <c r="E20" s="135" t="s">
        <v>41</v>
      </c>
      <c r="F20" s="23"/>
      <c r="G20" s="23"/>
      <c r="H20" s="23"/>
    </row>
    <row r="21" spans="1:8" ht="12.75" customHeight="1">
      <c r="A21" s="8"/>
      <c r="B21" s="113"/>
      <c r="C21" s="114"/>
      <c r="D21" s="115"/>
      <c r="E21" s="135"/>
      <c r="F21" s="116"/>
      <c r="G21" s="116"/>
      <c r="H21" s="116"/>
    </row>
    <row r="22" spans="1:8" ht="12.9" customHeight="1">
      <c r="A22" s="8"/>
      <c r="B22" s="10"/>
      <c r="C22" s="6"/>
      <c r="D22" s="8"/>
      <c r="E22" s="18"/>
      <c r="F22" s="23"/>
      <c r="G22" s="23"/>
      <c r="H22" s="23"/>
    </row>
    <row r="23" spans="1:8" ht="12.9" customHeight="1">
      <c r="A23" s="8"/>
      <c r="B23" s="113" t="s">
        <v>28</v>
      </c>
      <c r="C23" s="114"/>
      <c r="D23" s="115"/>
      <c r="E23" s="16"/>
      <c r="F23" s="6"/>
      <c r="G23" s="17"/>
    </row>
    <row r="24" spans="1:8" ht="12.9" customHeight="1">
      <c r="A24" s="8"/>
      <c r="B24" s="113" t="s">
        <v>48</v>
      </c>
      <c r="C24" s="114"/>
      <c r="D24" s="115"/>
      <c r="E24" s="16"/>
      <c r="F24" s="6"/>
    </row>
    <row r="25" spans="1:8" ht="12.9" customHeight="1">
      <c r="B25" s="113" t="s">
        <v>29</v>
      </c>
      <c r="C25" s="114"/>
      <c r="D25" s="115"/>
      <c r="E25" s="16" t="s">
        <v>44</v>
      </c>
    </row>
    <row r="26" spans="1:8" ht="12.9" customHeight="1">
      <c r="B26" s="131" t="s">
        <v>30</v>
      </c>
      <c r="C26" s="132"/>
      <c r="D26" s="133"/>
      <c r="E26" s="18" t="s">
        <v>31</v>
      </c>
    </row>
    <row r="27" spans="1:8" ht="12.9" customHeight="1">
      <c r="B27" s="19"/>
      <c r="C27" s="20"/>
      <c r="D27" s="37"/>
      <c r="E27" s="11"/>
    </row>
    <row r="28" spans="1:8" ht="12.9" customHeight="1">
      <c r="B28" s="113" t="s">
        <v>32</v>
      </c>
      <c r="C28" s="114"/>
      <c r="D28" s="115"/>
      <c r="E28" s="21" t="s">
        <v>45</v>
      </c>
    </row>
    <row r="29" spans="1:8" ht="12.9" customHeight="1">
      <c r="B29" s="136"/>
      <c r="C29" s="137"/>
      <c r="D29" s="138"/>
      <c r="E29" s="32" t="s">
        <v>33</v>
      </c>
    </row>
    <row r="30" spans="1:8" ht="12.9" customHeight="1">
      <c r="B30" s="6"/>
      <c r="C30" s="6"/>
      <c r="D30" s="6"/>
      <c r="E30" s="6"/>
    </row>
    <row r="31" spans="1:8" ht="12.9" customHeight="1">
      <c r="B31" s="6"/>
      <c r="C31" s="6"/>
      <c r="D31" s="6"/>
      <c r="E31" s="6"/>
    </row>
    <row r="32" spans="1:8" ht="12.9" customHeight="1">
      <c r="B32" s="6"/>
      <c r="C32" s="6"/>
      <c r="D32" s="6"/>
      <c r="E32" s="6"/>
    </row>
    <row r="34" spans="1:9" ht="12.9" customHeight="1">
      <c r="B34" s="7"/>
      <c r="C34" s="7"/>
      <c r="D34" s="7"/>
      <c r="E34" s="7"/>
      <c r="F34" s="7"/>
      <c r="G34" s="7"/>
      <c r="H34" s="7"/>
    </row>
    <row r="35" spans="1:9" ht="12.9" customHeight="1">
      <c r="A35" s="8"/>
      <c r="B35" s="27" t="s">
        <v>34</v>
      </c>
      <c r="C35" s="28"/>
      <c r="D35" s="26"/>
      <c r="E35" s="26"/>
      <c r="F35" s="26"/>
      <c r="G35" s="26"/>
      <c r="H35" s="29"/>
      <c r="I35" s="6"/>
    </row>
    <row r="36" spans="1:9" ht="12.9" customHeight="1">
      <c r="A36" s="8"/>
      <c r="B36" s="10"/>
      <c r="C36" s="6"/>
      <c r="D36" s="6"/>
      <c r="E36" s="6"/>
      <c r="F36" s="6"/>
      <c r="G36" s="6"/>
      <c r="H36" s="8"/>
      <c r="I36" s="6"/>
    </row>
    <row r="37" spans="1:9" ht="12.9" customHeight="1">
      <c r="A37" s="8"/>
      <c r="B37" s="139" t="s">
        <v>35</v>
      </c>
      <c r="C37" s="140"/>
      <c r="D37" s="117" t="s">
        <v>133</v>
      </c>
      <c r="E37" s="117"/>
      <c r="F37" s="117"/>
      <c r="G37" s="117"/>
      <c r="H37" s="118"/>
      <c r="I37" s="6"/>
    </row>
    <row r="38" spans="1:9" ht="12.9" customHeight="1">
      <c r="A38" s="8"/>
      <c r="B38" s="10"/>
      <c r="C38" s="6"/>
      <c r="D38" s="26"/>
      <c r="E38" s="26"/>
      <c r="F38" s="26"/>
      <c r="G38" s="26"/>
      <c r="H38" s="29"/>
      <c r="I38" s="6"/>
    </row>
    <row r="39" spans="1:9" ht="12.9" customHeight="1">
      <c r="A39" s="8"/>
      <c r="B39" s="22" t="s">
        <v>36</v>
      </c>
      <c r="C39" s="23"/>
      <c r="D39" s="122" t="s">
        <v>134</v>
      </c>
      <c r="E39" s="117"/>
      <c r="F39" s="117"/>
      <c r="G39" s="117"/>
      <c r="H39" s="118"/>
      <c r="I39" s="6"/>
    </row>
    <row r="40" spans="1:9" ht="12.9" customHeight="1">
      <c r="A40" s="8"/>
      <c r="B40" s="10"/>
      <c r="C40" s="6"/>
      <c r="D40" s="6"/>
      <c r="E40" s="6"/>
      <c r="F40" s="6"/>
      <c r="G40" s="6"/>
      <c r="H40" s="8"/>
      <c r="I40" s="6"/>
    </row>
    <row r="41" spans="1:9" ht="12.9" customHeight="1">
      <c r="A41" s="8"/>
      <c r="B41" s="123" t="s">
        <v>135</v>
      </c>
      <c r="C41" s="124"/>
      <c r="D41" s="124"/>
      <c r="E41" s="124"/>
      <c r="F41" s="124"/>
      <c r="G41" s="124"/>
      <c r="H41" s="125"/>
    </row>
    <row r="42" spans="1:9" ht="12.75" customHeight="1">
      <c r="A42" s="8"/>
      <c r="B42" s="126" t="s">
        <v>37</v>
      </c>
      <c r="C42" s="127"/>
      <c r="D42" s="127"/>
      <c r="E42" s="127"/>
      <c r="F42" s="127"/>
      <c r="G42" s="127"/>
      <c r="H42" s="128"/>
    </row>
    <row r="43" spans="1:9" ht="12.9" customHeight="1">
      <c r="A43" s="8"/>
      <c r="B43" s="10"/>
      <c r="C43" s="6"/>
      <c r="D43" s="6"/>
      <c r="E43" s="6"/>
      <c r="F43" s="6"/>
      <c r="G43" s="6"/>
      <c r="H43" s="8"/>
      <c r="I43" s="6"/>
    </row>
    <row r="44" spans="1:9" ht="12.9" customHeight="1">
      <c r="A44" s="8"/>
      <c r="B44" s="134">
        <v>2</v>
      </c>
      <c r="C44" s="117"/>
      <c r="D44" s="117"/>
      <c r="E44" s="117"/>
      <c r="F44" s="117"/>
      <c r="G44" s="117"/>
      <c r="H44" s="118"/>
      <c r="I44" s="6"/>
    </row>
    <row r="45" spans="1:9" ht="12.9" customHeight="1">
      <c r="A45" s="8"/>
      <c r="B45" s="126" t="s">
        <v>38</v>
      </c>
      <c r="C45" s="127"/>
      <c r="D45" s="127"/>
      <c r="E45" s="127"/>
      <c r="F45" s="127"/>
      <c r="G45" s="127"/>
      <c r="H45" s="128"/>
      <c r="I45" s="6"/>
    </row>
    <row r="46" spans="1:9" ht="12.9" customHeight="1">
      <c r="A46" s="8"/>
      <c r="B46" s="24"/>
      <c r="C46" s="7"/>
      <c r="D46" s="7"/>
      <c r="E46" s="7"/>
      <c r="F46" s="7"/>
      <c r="G46" s="7"/>
      <c r="H46" s="25"/>
      <c r="I46" s="6"/>
    </row>
    <row r="47" spans="1:9" ht="12.9" customHeight="1">
      <c r="B47" s="26"/>
      <c r="C47" s="26"/>
      <c r="D47" s="26"/>
      <c r="E47" s="26"/>
      <c r="F47" s="26"/>
      <c r="G47" s="26"/>
      <c r="H47" s="26"/>
    </row>
  </sheetData>
  <mergeCells count="27">
    <mergeCell ref="B44:H44"/>
    <mergeCell ref="B45:H45"/>
    <mergeCell ref="B14:D15"/>
    <mergeCell ref="B17:D18"/>
    <mergeCell ref="E14:E15"/>
    <mergeCell ref="E17:E18"/>
    <mergeCell ref="B20:D21"/>
    <mergeCell ref="E20:E21"/>
    <mergeCell ref="B28:D29"/>
    <mergeCell ref="B37:C37"/>
    <mergeCell ref="D39:H39"/>
    <mergeCell ref="B41:H41"/>
    <mergeCell ref="B42:H42"/>
    <mergeCell ref="B23:D23"/>
    <mergeCell ref="F15:H15"/>
    <mergeCell ref="B24:D24"/>
    <mergeCell ref="B25:D25"/>
    <mergeCell ref="B26:D26"/>
    <mergeCell ref="B3:H3"/>
    <mergeCell ref="B4:H4"/>
    <mergeCell ref="B10:D10"/>
    <mergeCell ref="B12:D12"/>
    <mergeCell ref="F14:H14"/>
    <mergeCell ref="D37:H37"/>
    <mergeCell ref="D5:F5"/>
    <mergeCell ref="F21:H21"/>
    <mergeCell ref="F17:H18"/>
  </mergeCells>
  <pageMargins left="0.31496062992125984" right="0.31496062992125984" top="0.74803149606299213" bottom="0.74803149606299213" header="0.31496062992125984" footer="0.31496062992125984"/>
  <pageSetup paperSize="9" scale="90" orientation="portrait" r:id="rId1"/>
  <headerFooter>
    <oddFooter>&amp;C&amp;L78DA8535</oddFooter>
  </headerFooter>
</worksheet>
</file>

<file path=xl/worksheets/sheet2.xml><?xml version="1.0" encoding="utf-8"?>
<worksheet xmlns="http://schemas.openxmlformats.org/spreadsheetml/2006/main" xmlns:r="http://schemas.openxmlformats.org/officeDocument/2006/relationships">
  <dimension ref="A1:L63"/>
  <sheetViews>
    <sheetView tabSelected="1" workbookViewId="0">
      <pane ySplit="5" topLeftCell="A6" activePane="bottomLeft" state="frozen"/>
      <selection pane="bottomLeft" activeCell="A6" sqref="A6"/>
    </sheetView>
  </sheetViews>
  <sheetFormatPr defaultColWidth="9.109375" defaultRowHeight="12"/>
  <cols>
    <col min="1" max="1" width="5.6640625" style="47" customWidth="1"/>
    <col min="2" max="2" width="70.6640625" style="45" customWidth="1"/>
    <col min="3" max="3" width="17.6640625" style="45" customWidth="1"/>
    <col min="4" max="5" width="15.6640625" style="52" customWidth="1"/>
    <col min="6" max="6" width="18.6640625" style="52" customWidth="1"/>
    <col min="7" max="11" width="15.6640625" style="45" customWidth="1"/>
    <col min="12" max="12" width="18.6640625" style="45" customWidth="1"/>
    <col min="13" max="16384" width="9.109375" style="45"/>
  </cols>
  <sheetData>
    <row r="1" spans="1:12" ht="17.399999999999999">
      <c r="A1" s="44"/>
      <c r="B1" s="141" t="s">
        <v>20</v>
      </c>
      <c r="C1" s="141"/>
      <c r="D1" s="50"/>
      <c r="E1" s="50"/>
      <c r="F1" s="50"/>
    </row>
    <row r="2" spans="1:12" ht="65.099999999999994" customHeight="1">
      <c r="A2" s="142" t="s">
        <v>0</v>
      </c>
      <c r="B2" s="143" t="s">
        <v>66</v>
      </c>
      <c r="C2" s="152" t="s">
        <v>52</v>
      </c>
      <c r="D2" s="155" t="s">
        <v>47</v>
      </c>
      <c r="E2" s="150" t="s">
        <v>13</v>
      </c>
      <c r="F2" s="151"/>
      <c r="G2" s="146" t="s">
        <v>6</v>
      </c>
      <c r="H2" s="147"/>
      <c r="I2" s="146" t="s">
        <v>53</v>
      </c>
      <c r="J2" s="147"/>
      <c r="K2" s="146" t="s">
        <v>101</v>
      </c>
      <c r="L2" s="147"/>
    </row>
    <row r="3" spans="1:12" ht="30" customHeight="1">
      <c r="A3" s="142"/>
      <c r="B3" s="143"/>
      <c r="C3" s="153"/>
      <c r="D3" s="156"/>
      <c r="E3" s="144" t="s">
        <v>7</v>
      </c>
      <c r="F3" s="144" t="s">
        <v>12</v>
      </c>
      <c r="G3" s="148" t="s">
        <v>7</v>
      </c>
      <c r="H3" s="148" t="s">
        <v>8</v>
      </c>
      <c r="I3" s="148" t="s">
        <v>7</v>
      </c>
      <c r="J3" s="148" t="s">
        <v>8</v>
      </c>
      <c r="K3" s="148" t="s">
        <v>7</v>
      </c>
      <c r="L3" s="148" t="s">
        <v>11</v>
      </c>
    </row>
    <row r="4" spans="1:12" ht="39.9" customHeight="1">
      <c r="A4" s="142"/>
      <c r="B4" s="143"/>
      <c r="C4" s="154"/>
      <c r="D4" s="157"/>
      <c r="E4" s="145"/>
      <c r="F4" s="145"/>
      <c r="G4" s="149"/>
      <c r="H4" s="149"/>
      <c r="I4" s="149"/>
      <c r="J4" s="149"/>
      <c r="K4" s="149"/>
      <c r="L4" s="149"/>
    </row>
    <row r="5" spans="1:12">
      <c r="A5" s="46" t="s">
        <v>3</v>
      </c>
      <c r="B5" s="46" t="s">
        <v>4</v>
      </c>
      <c r="C5" s="46">
        <v>1</v>
      </c>
      <c r="D5" s="46">
        <v>2</v>
      </c>
      <c r="E5" s="46">
        <v>3</v>
      </c>
      <c r="F5" s="46">
        <v>4</v>
      </c>
      <c r="G5" s="46">
        <v>5</v>
      </c>
      <c r="H5" s="46">
        <v>6</v>
      </c>
      <c r="I5" s="46">
        <v>7</v>
      </c>
      <c r="J5" s="46">
        <v>8</v>
      </c>
      <c r="K5" s="46">
        <v>9</v>
      </c>
      <c r="L5" s="46">
        <v>10</v>
      </c>
    </row>
    <row r="6" spans="1:12" ht="20.100000000000001" customHeight="1">
      <c r="A6" s="86">
        <v>1</v>
      </c>
      <c r="B6" s="87" t="s">
        <v>97</v>
      </c>
      <c r="C6" s="88">
        <f t="shared" ref="C6:L6" si="0">SUM(C7,C10,C13,C14,C15,C21,C24,C25,C18,C19,C20)</f>
        <v>1231</v>
      </c>
      <c r="D6" s="88">
        <f t="shared" si="0"/>
        <v>2461502.2599999798</v>
      </c>
      <c r="E6" s="88">
        <f t="shared" si="0"/>
        <v>1183</v>
      </c>
      <c r="F6" s="88">
        <f t="shared" si="0"/>
        <v>2387671.4999999795</v>
      </c>
      <c r="G6" s="88">
        <f t="shared" si="0"/>
        <v>0</v>
      </c>
      <c r="H6" s="88">
        <f t="shared" si="0"/>
        <v>0</v>
      </c>
      <c r="I6" s="88">
        <f t="shared" si="0"/>
        <v>0</v>
      </c>
      <c r="J6" s="88">
        <f t="shared" si="0"/>
        <v>0</v>
      </c>
      <c r="K6" s="88">
        <f t="shared" si="0"/>
        <v>48</v>
      </c>
      <c r="L6" s="88">
        <f t="shared" si="0"/>
        <v>61165.599999999991</v>
      </c>
    </row>
    <row r="7" spans="1:12" ht="12.75" customHeight="1">
      <c r="A7" s="86">
        <v>2</v>
      </c>
      <c r="B7" s="89" t="s">
        <v>67</v>
      </c>
      <c r="C7" s="90">
        <v>763</v>
      </c>
      <c r="D7" s="90">
        <v>1974867.4299999799</v>
      </c>
      <c r="E7" s="90">
        <v>762</v>
      </c>
      <c r="F7" s="90">
        <v>1962709.78999998</v>
      </c>
      <c r="G7" s="90"/>
      <c r="H7" s="90"/>
      <c r="I7" s="90"/>
      <c r="J7" s="90"/>
      <c r="K7" s="90">
        <v>1</v>
      </c>
      <c r="L7" s="90">
        <v>1211.2</v>
      </c>
    </row>
    <row r="8" spans="1:12" ht="13.2">
      <c r="A8" s="86">
        <v>3</v>
      </c>
      <c r="B8" s="91" t="s">
        <v>68</v>
      </c>
      <c r="C8" s="90">
        <v>723</v>
      </c>
      <c r="D8" s="90">
        <v>1857617.1899999799</v>
      </c>
      <c r="E8" s="90">
        <v>723</v>
      </c>
      <c r="F8" s="90">
        <v>1849139.97999998</v>
      </c>
      <c r="G8" s="90"/>
      <c r="H8" s="90"/>
      <c r="I8" s="90"/>
      <c r="J8" s="90"/>
      <c r="K8" s="90"/>
      <c r="L8" s="90"/>
    </row>
    <row r="9" spans="1:12" ht="13.2">
      <c r="A9" s="86">
        <v>4</v>
      </c>
      <c r="B9" s="91" t="s">
        <v>69</v>
      </c>
      <c r="C9" s="90">
        <v>40</v>
      </c>
      <c r="D9" s="90">
        <v>117250.24000000001</v>
      </c>
      <c r="E9" s="90">
        <v>39</v>
      </c>
      <c r="F9" s="90">
        <v>113569.81</v>
      </c>
      <c r="G9" s="90"/>
      <c r="H9" s="90"/>
      <c r="I9" s="90"/>
      <c r="J9" s="90"/>
      <c r="K9" s="90">
        <v>1</v>
      </c>
      <c r="L9" s="90">
        <v>1211.2</v>
      </c>
    </row>
    <row r="10" spans="1:12" ht="13.2">
      <c r="A10" s="86">
        <v>5</v>
      </c>
      <c r="B10" s="89" t="s">
        <v>70</v>
      </c>
      <c r="C10" s="90">
        <v>124</v>
      </c>
      <c r="D10" s="90">
        <v>188953.77</v>
      </c>
      <c r="E10" s="90">
        <v>81</v>
      </c>
      <c r="F10" s="90">
        <v>136874.57</v>
      </c>
      <c r="G10" s="90"/>
      <c r="H10" s="90"/>
      <c r="I10" s="90"/>
      <c r="J10" s="90"/>
      <c r="K10" s="90">
        <v>43</v>
      </c>
      <c r="L10" s="90">
        <v>52081.599999999999</v>
      </c>
    </row>
    <row r="11" spans="1:12" ht="13.2">
      <c r="A11" s="86">
        <v>6</v>
      </c>
      <c r="B11" s="91" t="s">
        <v>71</v>
      </c>
      <c r="C11" s="90">
        <v>12</v>
      </c>
      <c r="D11" s="90">
        <v>50788.01</v>
      </c>
      <c r="E11" s="90">
        <v>12</v>
      </c>
      <c r="F11" s="90">
        <v>50788.01</v>
      </c>
      <c r="G11" s="90"/>
      <c r="H11" s="90"/>
      <c r="I11" s="90"/>
      <c r="J11" s="90"/>
      <c r="K11" s="90"/>
      <c r="L11" s="90"/>
    </row>
    <row r="12" spans="1:12" ht="13.2">
      <c r="A12" s="86">
        <v>7</v>
      </c>
      <c r="B12" s="91" t="s">
        <v>72</v>
      </c>
      <c r="C12" s="90">
        <v>112</v>
      </c>
      <c r="D12" s="90">
        <v>138165.76000000001</v>
      </c>
      <c r="E12" s="90">
        <v>69</v>
      </c>
      <c r="F12" s="90">
        <v>86086.559999999896</v>
      </c>
      <c r="G12" s="90"/>
      <c r="H12" s="90"/>
      <c r="I12" s="90"/>
      <c r="J12" s="90"/>
      <c r="K12" s="90">
        <v>43</v>
      </c>
      <c r="L12" s="90">
        <v>52081.599999999999</v>
      </c>
    </row>
    <row r="13" spans="1:12" ht="13.2">
      <c r="A13" s="86">
        <v>8</v>
      </c>
      <c r="B13" s="89" t="s">
        <v>18</v>
      </c>
      <c r="C13" s="90">
        <v>140</v>
      </c>
      <c r="D13" s="90">
        <v>168357.64</v>
      </c>
      <c r="E13" s="90">
        <v>139</v>
      </c>
      <c r="F13" s="90">
        <v>167160.84</v>
      </c>
      <c r="G13" s="90"/>
      <c r="H13" s="90"/>
      <c r="I13" s="90"/>
      <c r="J13" s="90"/>
      <c r="K13" s="90">
        <v>1</v>
      </c>
      <c r="L13" s="90">
        <v>1211.2</v>
      </c>
    </row>
    <row r="14" spans="1:12" ht="13.2">
      <c r="A14" s="86">
        <v>9</v>
      </c>
      <c r="B14" s="89" t="s">
        <v>19</v>
      </c>
      <c r="C14" s="90">
        <v>7</v>
      </c>
      <c r="D14" s="90">
        <v>25399.66</v>
      </c>
      <c r="E14" s="90">
        <v>7</v>
      </c>
      <c r="F14" s="90">
        <v>23663.34</v>
      </c>
      <c r="G14" s="90"/>
      <c r="H14" s="90"/>
      <c r="I14" s="90"/>
      <c r="J14" s="90"/>
      <c r="K14" s="90"/>
      <c r="L14" s="90"/>
    </row>
    <row r="15" spans="1:12" ht="89.25" customHeight="1">
      <c r="A15" s="86">
        <v>10</v>
      </c>
      <c r="B15" s="89" t="s">
        <v>90</v>
      </c>
      <c r="C15" s="90">
        <v>119</v>
      </c>
      <c r="D15" s="90">
        <v>75763.360000000001</v>
      </c>
      <c r="E15" s="90">
        <v>118</v>
      </c>
      <c r="F15" s="90">
        <v>75158.559999999998</v>
      </c>
      <c r="G15" s="90"/>
      <c r="H15" s="90"/>
      <c r="I15" s="90"/>
      <c r="J15" s="90"/>
      <c r="K15" s="90">
        <v>1</v>
      </c>
      <c r="L15" s="90">
        <v>605.6</v>
      </c>
    </row>
    <row r="16" spans="1:12" ht="13.2">
      <c r="A16" s="86">
        <v>11</v>
      </c>
      <c r="B16" s="91" t="s">
        <v>71</v>
      </c>
      <c r="C16" s="90">
        <v>1</v>
      </c>
      <c r="D16" s="90">
        <v>1514</v>
      </c>
      <c r="E16" s="90">
        <v>1</v>
      </c>
      <c r="F16" s="90">
        <v>1514</v>
      </c>
      <c r="G16" s="90"/>
      <c r="H16" s="90"/>
      <c r="I16" s="90"/>
      <c r="J16" s="90"/>
      <c r="K16" s="90"/>
      <c r="L16" s="90"/>
    </row>
    <row r="17" spans="1:12" ht="13.2">
      <c r="A17" s="86">
        <v>12</v>
      </c>
      <c r="B17" s="91" t="s">
        <v>72</v>
      </c>
      <c r="C17" s="90">
        <v>118</v>
      </c>
      <c r="D17" s="90">
        <v>74249.36</v>
      </c>
      <c r="E17" s="90">
        <v>117</v>
      </c>
      <c r="F17" s="90">
        <v>73644.56</v>
      </c>
      <c r="G17" s="90"/>
      <c r="H17" s="90"/>
      <c r="I17" s="90"/>
      <c r="J17" s="90"/>
      <c r="K17" s="90">
        <v>1</v>
      </c>
      <c r="L17" s="90">
        <v>605.6</v>
      </c>
    </row>
    <row r="18" spans="1:12" ht="13.2">
      <c r="A18" s="86">
        <v>13</v>
      </c>
      <c r="B18" s="92" t="s">
        <v>91</v>
      </c>
      <c r="C18" s="90">
        <v>71</v>
      </c>
      <c r="D18" s="90">
        <v>21196</v>
      </c>
      <c r="E18" s="90">
        <v>71</v>
      </c>
      <c r="F18" s="90">
        <v>21196</v>
      </c>
      <c r="G18" s="90"/>
      <c r="H18" s="90"/>
      <c r="I18" s="90"/>
      <c r="J18" s="90"/>
      <c r="K18" s="90"/>
      <c r="L18" s="90"/>
    </row>
    <row r="19" spans="1:12" ht="13.2">
      <c r="A19" s="86">
        <v>14</v>
      </c>
      <c r="B19" s="92" t="s">
        <v>92</v>
      </c>
      <c r="C19" s="90">
        <v>5</v>
      </c>
      <c r="D19" s="90">
        <v>908.4</v>
      </c>
      <c r="E19" s="90">
        <v>5</v>
      </c>
      <c r="F19" s="90">
        <v>908.4</v>
      </c>
      <c r="G19" s="90"/>
      <c r="H19" s="90"/>
      <c r="I19" s="90"/>
      <c r="J19" s="90"/>
      <c r="K19" s="90"/>
      <c r="L19" s="90"/>
    </row>
    <row r="20" spans="1:12" ht="26.4">
      <c r="A20" s="86">
        <v>15</v>
      </c>
      <c r="B20" s="92" t="s">
        <v>96</v>
      </c>
      <c r="C20" s="90"/>
      <c r="D20" s="90"/>
      <c r="E20" s="90"/>
      <c r="F20" s="90"/>
      <c r="G20" s="90"/>
      <c r="H20" s="90"/>
      <c r="I20" s="90"/>
      <c r="J20" s="90"/>
      <c r="K20" s="90"/>
      <c r="L20" s="90"/>
    </row>
    <row r="21" spans="1:12" ht="26.4">
      <c r="A21" s="86">
        <v>16</v>
      </c>
      <c r="B21" s="89" t="s">
        <v>73</v>
      </c>
      <c r="C21" s="90">
        <v>2</v>
      </c>
      <c r="D21" s="90">
        <v>6056</v>
      </c>
      <c r="E21" s="90"/>
      <c r="F21" s="90"/>
      <c r="G21" s="90"/>
      <c r="H21" s="90"/>
      <c r="I21" s="90"/>
      <c r="J21" s="90"/>
      <c r="K21" s="90">
        <v>2</v>
      </c>
      <c r="L21" s="90">
        <v>6056</v>
      </c>
    </row>
    <row r="22" spans="1:12" ht="13.2">
      <c r="A22" s="86">
        <v>17</v>
      </c>
      <c r="B22" s="93" t="s">
        <v>1</v>
      </c>
      <c r="C22" s="90"/>
      <c r="D22" s="90"/>
      <c r="E22" s="90"/>
      <c r="F22" s="90"/>
      <c r="G22" s="90"/>
      <c r="H22" s="90"/>
      <c r="I22" s="90"/>
      <c r="J22" s="90"/>
      <c r="K22" s="90"/>
      <c r="L22" s="90"/>
    </row>
    <row r="23" spans="1:12" ht="13.2">
      <c r="A23" s="86">
        <v>18</v>
      </c>
      <c r="B23" s="93" t="s">
        <v>2</v>
      </c>
      <c r="C23" s="90">
        <v>2</v>
      </c>
      <c r="D23" s="90">
        <v>6056</v>
      </c>
      <c r="E23" s="90"/>
      <c r="F23" s="90"/>
      <c r="G23" s="90"/>
      <c r="H23" s="90"/>
      <c r="I23" s="90"/>
      <c r="J23" s="90"/>
      <c r="K23" s="90">
        <v>2</v>
      </c>
      <c r="L23" s="90">
        <v>6056</v>
      </c>
    </row>
    <row r="24" spans="1:12" ht="39.6">
      <c r="A24" s="86">
        <v>19</v>
      </c>
      <c r="B24" s="89" t="s">
        <v>93</v>
      </c>
      <c r="C24" s="90"/>
      <c r="D24" s="90"/>
      <c r="E24" s="90"/>
      <c r="F24" s="90"/>
      <c r="G24" s="90"/>
      <c r="H24" s="90"/>
      <c r="I24" s="90"/>
      <c r="J24" s="90"/>
      <c r="K24" s="90"/>
      <c r="L24" s="90"/>
    </row>
    <row r="25" spans="1:12" ht="26.4">
      <c r="A25" s="86">
        <v>20</v>
      </c>
      <c r="B25" s="89" t="s">
        <v>74</v>
      </c>
      <c r="C25" s="90"/>
      <c r="D25" s="90"/>
      <c r="E25" s="90"/>
      <c r="F25" s="90"/>
      <c r="G25" s="90"/>
      <c r="H25" s="90"/>
      <c r="I25" s="90"/>
      <c r="J25" s="90"/>
      <c r="K25" s="90"/>
      <c r="L25" s="90"/>
    </row>
    <row r="26" spans="1:12" ht="13.2">
      <c r="A26" s="86">
        <v>21</v>
      </c>
      <c r="B26" s="91" t="s">
        <v>71</v>
      </c>
      <c r="C26" s="90"/>
      <c r="D26" s="90"/>
      <c r="E26" s="90"/>
      <c r="F26" s="90"/>
      <c r="G26" s="90"/>
      <c r="H26" s="90"/>
      <c r="I26" s="90"/>
      <c r="J26" s="90"/>
      <c r="K26" s="90"/>
      <c r="L26" s="90"/>
    </row>
    <row r="27" spans="1:12" ht="13.2">
      <c r="A27" s="86">
        <v>22</v>
      </c>
      <c r="B27" s="91" t="s">
        <v>72</v>
      </c>
      <c r="C27" s="90"/>
      <c r="D27" s="90"/>
      <c r="E27" s="90"/>
      <c r="F27" s="90"/>
      <c r="G27" s="90"/>
      <c r="H27" s="90"/>
      <c r="I27" s="90"/>
      <c r="J27" s="90"/>
      <c r="K27" s="90"/>
      <c r="L27" s="90"/>
    </row>
    <row r="28" spans="1:12" ht="20.100000000000001" customHeight="1">
      <c r="A28" s="86">
        <v>23</v>
      </c>
      <c r="B28" s="87" t="s">
        <v>98</v>
      </c>
      <c r="C28" s="88">
        <f t="shared" ref="C28:L28" si="1">SUM(C29:C38)</f>
        <v>0</v>
      </c>
      <c r="D28" s="88">
        <f t="shared" si="1"/>
        <v>0</v>
      </c>
      <c r="E28" s="88">
        <f t="shared" si="1"/>
        <v>0</v>
      </c>
      <c r="F28" s="88">
        <f t="shared" si="1"/>
        <v>0</v>
      </c>
      <c r="G28" s="88">
        <f t="shared" si="1"/>
        <v>0</v>
      </c>
      <c r="H28" s="88">
        <f t="shared" si="1"/>
        <v>0</v>
      </c>
      <c r="I28" s="88">
        <f t="shared" si="1"/>
        <v>0</v>
      </c>
      <c r="J28" s="88">
        <f t="shared" si="1"/>
        <v>0</v>
      </c>
      <c r="K28" s="88">
        <f t="shared" si="1"/>
        <v>0</v>
      </c>
      <c r="L28" s="88">
        <f t="shared" si="1"/>
        <v>0</v>
      </c>
    </row>
    <row r="29" spans="1:12" ht="13.2">
      <c r="A29" s="86">
        <v>24</v>
      </c>
      <c r="B29" s="89" t="s">
        <v>5</v>
      </c>
      <c r="C29" s="90"/>
      <c r="D29" s="90"/>
      <c r="E29" s="90"/>
      <c r="F29" s="90"/>
      <c r="G29" s="90"/>
      <c r="H29" s="90"/>
      <c r="I29" s="90"/>
      <c r="J29" s="90"/>
      <c r="K29" s="90"/>
      <c r="L29" s="90"/>
    </row>
    <row r="30" spans="1:12" ht="13.2">
      <c r="A30" s="86">
        <v>25</v>
      </c>
      <c r="B30" s="89" t="s">
        <v>1</v>
      </c>
      <c r="C30" s="90"/>
      <c r="D30" s="90"/>
      <c r="E30" s="90"/>
      <c r="F30" s="90"/>
      <c r="G30" s="90"/>
      <c r="H30" s="90"/>
      <c r="I30" s="90"/>
      <c r="J30" s="90"/>
      <c r="K30" s="90"/>
      <c r="L30" s="90"/>
    </row>
    <row r="31" spans="1:12" ht="13.2">
      <c r="A31" s="86">
        <v>26</v>
      </c>
      <c r="B31" s="89" t="s">
        <v>91</v>
      </c>
      <c r="C31" s="90"/>
      <c r="D31" s="90"/>
      <c r="E31" s="90"/>
      <c r="F31" s="90"/>
      <c r="G31" s="90"/>
      <c r="H31" s="90"/>
      <c r="I31" s="90"/>
      <c r="J31" s="90"/>
      <c r="K31" s="90"/>
      <c r="L31" s="90"/>
    </row>
    <row r="32" spans="1:12" ht="13.2">
      <c r="A32" s="86">
        <v>27</v>
      </c>
      <c r="B32" s="89" t="s">
        <v>92</v>
      </c>
      <c r="C32" s="90"/>
      <c r="D32" s="90"/>
      <c r="E32" s="90"/>
      <c r="F32" s="90"/>
      <c r="G32" s="90"/>
      <c r="H32" s="90"/>
      <c r="I32" s="90"/>
      <c r="J32" s="90"/>
      <c r="K32" s="90"/>
      <c r="L32" s="90"/>
    </row>
    <row r="33" spans="1:12" ht="52.8">
      <c r="A33" s="86">
        <v>28</v>
      </c>
      <c r="B33" s="89" t="s">
        <v>75</v>
      </c>
      <c r="C33" s="90"/>
      <c r="D33" s="90"/>
      <c r="E33" s="90"/>
      <c r="F33" s="90"/>
      <c r="G33" s="90"/>
      <c r="H33" s="90"/>
      <c r="I33" s="90"/>
      <c r="J33" s="90"/>
      <c r="K33" s="90"/>
      <c r="L33" s="90"/>
    </row>
    <row r="34" spans="1:12" ht="26.4">
      <c r="A34" s="86">
        <v>29</v>
      </c>
      <c r="B34" s="89" t="s">
        <v>76</v>
      </c>
      <c r="C34" s="90"/>
      <c r="D34" s="90"/>
      <c r="E34" s="90"/>
      <c r="F34" s="90"/>
      <c r="G34" s="90"/>
      <c r="H34" s="90"/>
      <c r="I34" s="90"/>
      <c r="J34" s="90"/>
      <c r="K34" s="90"/>
      <c r="L34" s="90"/>
    </row>
    <row r="35" spans="1:12" ht="26.4">
      <c r="A35" s="86">
        <v>30</v>
      </c>
      <c r="B35" s="89" t="s">
        <v>94</v>
      </c>
      <c r="C35" s="90"/>
      <c r="D35" s="90"/>
      <c r="E35" s="90"/>
      <c r="F35" s="90"/>
      <c r="G35" s="90"/>
      <c r="H35" s="90"/>
      <c r="I35" s="90"/>
      <c r="J35" s="90"/>
      <c r="K35" s="90"/>
      <c r="L35" s="90"/>
    </row>
    <row r="36" spans="1:12" ht="26.4">
      <c r="A36" s="86">
        <v>31</v>
      </c>
      <c r="B36" s="89" t="s">
        <v>14</v>
      </c>
      <c r="C36" s="90"/>
      <c r="D36" s="90"/>
      <c r="E36" s="90"/>
      <c r="F36" s="90"/>
      <c r="G36" s="90"/>
      <c r="H36" s="90"/>
      <c r="I36" s="90"/>
      <c r="J36" s="90"/>
      <c r="K36" s="90"/>
      <c r="L36" s="90"/>
    </row>
    <row r="37" spans="1:12" ht="13.2">
      <c r="A37" s="86">
        <v>32</v>
      </c>
      <c r="B37" s="89" t="s">
        <v>15</v>
      </c>
      <c r="C37" s="90"/>
      <c r="D37" s="90"/>
      <c r="E37" s="90"/>
      <c r="F37" s="90"/>
      <c r="G37" s="90"/>
      <c r="H37" s="90"/>
      <c r="I37" s="90"/>
      <c r="J37" s="90"/>
      <c r="K37" s="90"/>
      <c r="L37" s="90"/>
    </row>
    <row r="38" spans="1:12" ht="79.2">
      <c r="A38" s="86">
        <v>33</v>
      </c>
      <c r="B38" s="89" t="s">
        <v>77</v>
      </c>
      <c r="C38" s="90"/>
      <c r="D38" s="90"/>
      <c r="E38" s="90"/>
      <c r="F38" s="90"/>
      <c r="G38" s="90"/>
      <c r="H38" s="90"/>
      <c r="I38" s="90"/>
      <c r="J38" s="90"/>
      <c r="K38" s="90"/>
      <c r="L38" s="90"/>
    </row>
    <row r="39" spans="1:12" ht="20.100000000000001" customHeight="1">
      <c r="A39" s="86">
        <v>34</v>
      </c>
      <c r="B39" s="87" t="s">
        <v>99</v>
      </c>
      <c r="C39" s="88">
        <f t="shared" ref="C39:L39" si="2">SUM(C40,C47,C48,C49)</f>
        <v>15</v>
      </c>
      <c r="D39" s="88">
        <f t="shared" si="2"/>
        <v>16110.8</v>
      </c>
      <c r="E39" s="88">
        <f t="shared" si="2"/>
        <v>15</v>
      </c>
      <c r="F39" s="88">
        <f t="shared" si="2"/>
        <v>11872.4</v>
      </c>
      <c r="G39" s="88">
        <f t="shared" si="2"/>
        <v>0</v>
      </c>
      <c r="H39" s="88">
        <f t="shared" si="2"/>
        <v>0</v>
      </c>
      <c r="I39" s="88">
        <f t="shared" si="2"/>
        <v>0</v>
      </c>
      <c r="J39" s="88">
        <f t="shared" si="2"/>
        <v>0</v>
      </c>
      <c r="K39" s="88">
        <f t="shared" si="2"/>
        <v>0</v>
      </c>
      <c r="L39" s="88">
        <f t="shared" si="2"/>
        <v>0</v>
      </c>
    </row>
    <row r="40" spans="1:12" ht="13.2">
      <c r="A40" s="86">
        <v>35</v>
      </c>
      <c r="B40" s="89" t="s">
        <v>78</v>
      </c>
      <c r="C40" s="90">
        <f t="shared" ref="C40:L40" si="3">SUM(C41,C44)</f>
        <v>15</v>
      </c>
      <c r="D40" s="90">
        <f t="shared" si="3"/>
        <v>16110.8</v>
      </c>
      <c r="E40" s="90">
        <f t="shared" si="3"/>
        <v>15</v>
      </c>
      <c r="F40" s="90">
        <f t="shared" si="3"/>
        <v>11872.4</v>
      </c>
      <c r="G40" s="90">
        <f t="shared" si="3"/>
        <v>0</v>
      </c>
      <c r="H40" s="90">
        <f t="shared" si="3"/>
        <v>0</v>
      </c>
      <c r="I40" s="90">
        <f t="shared" si="3"/>
        <v>0</v>
      </c>
      <c r="J40" s="90">
        <f t="shared" si="3"/>
        <v>0</v>
      </c>
      <c r="K40" s="90">
        <f t="shared" si="3"/>
        <v>0</v>
      </c>
      <c r="L40" s="90">
        <f t="shared" si="3"/>
        <v>0</v>
      </c>
    </row>
    <row r="41" spans="1:12" ht="13.2">
      <c r="A41" s="86">
        <v>36</v>
      </c>
      <c r="B41" s="89" t="s">
        <v>79</v>
      </c>
      <c r="C41" s="90"/>
      <c r="D41" s="90"/>
      <c r="E41" s="90"/>
      <c r="F41" s="90"/>
      <c r="G41" s="90"/>
      <c r="H41" s="90"/>
      <c r="I41" s="90"/>
      <c r="J41" s="90"/>
      <c r="K41" s="90"/>
      <c r="L41" s="90"/>
    </row>
    <row r="42" spans="1:12" ht="13.2">
      <c r="A42" s="86">
        <v>37</v>
      </c>
      <c r="B42" s="91" t="s">
        <v>80</v>
      </c>
      <c r="C42" s="90"/>
      <c r="D42" s="90"/>
      <c r="E42" s="90"/>
      <c r="F42" s="90"/>
      <c r="G42" s="90"/>
      <c r="H42" s="90"/>
      <c r="I42" s="90"/>
      <c r="J42" s="90"/>
      <c r="K42" s="90"/>
      <c r="L42" s="90"/>
    </row>
    <row r="43" spans="1:12" ht="13.2">
      <c r="A43" s="86">
        <v>38</v>
      </c>
      <c r="B43" s="91" t="s">
        <v>69</v>
      </c>
      <c r="C43" s="90"/>
      <c r="D43" s="90"/>
      <c r="E43" s="90"/>
      <c r="F43" s="90"/>
      <c r="G43" s="90"/>
      <c r="H43" s="90"/>
      <c r="I43" s="90"/>
      <c r="J43" s="90"/>
      <c r="K43" s="90"/>
      <c r="L43" s="90"/>
    </row>
    <row r="44" spans="1:12" ht="13.2">
      <c r="A44" s="86">
        <v>39</v>
      </c>
      <c r="B44" s="89" t="s">
        <v>81</v>
      </c>
      <c r="C44" s="90">
        <v>15</v>
      </c>
      <c r="D44" s="90">
        <v>16110.8</v>
      </c>
      <c r="E44" s="90">
        <v>15</v>
      </c>
      <c r="F44" s="90">
        <v>11872.4</v>
      </c>
      <c r="G44" s="90"/>
      <c r="H44" s="90"/>
      <c r="I44" s="90"/>
      <c r="J44" s="90"/>
      <c r="K44" s="90"/>
      <c r="L44" s="90"/>
    </row>
    <row r="45" spans="1:12" ht="26.4">
      <c r="A45" s="86">
        <v>40</v>
      </c>
      <c r="B45" s="91" t="s">
        <v>82</v>
      </c>
      <c r="C45" s="90"/>
      <c r="D45" s="90"/>
      <c r="E45" s="90"/>
      <c r="F45" s="90"/>
      <c r="G45" s="90"/>
      <c r="H45" s="90"/>
      <c r="I45" s="90"/>
      <c r="J45" s="90"/>
      <c r="K45" s="90"/>
      <c r="L45" s="90"/>
    </row>
    <row r="46" spans="1:12" ht="13.2">
      <c r="A46" s="86">
        <v>41</v>
      </c>
      <c r="B46" s="91" t="s">
        <v>72</v>
      </c>
      <c r="C46" s="90">
        <v>15</v>
      </c>
      <c r="D46" s="90">
        <v>16110.8</v>
      </c>
      <c r="E46" s="90">
        <v>15</v>
      </c>
      <c r="F46" s="90">
        <v>11872.4</v>
      </c>
      <c r="G46" s="90"/>
      <c r="H46" s="90"/>
      <c r="I46" s="90"/>
      <c r="J46" s="90"/>
      <c r="K46" s="90"/>
      <c r="L46" s="90"/>
    </row>
    <row r="47" spans="1:12" ht="39.6">
      <c r="A47" s="86">
        <v>42</v>
      </c>
      <c r="B47" s="89" t="s">
        <v>83</v>
      </c>
      <c r="C47" s="90"/>
      <c r="D47" s="90"/>
      <c r="E47" s="90"/>
      <c r="F47" s="90"/>
      <c r="G47" s="90"/>
      <c r="H47" s="90"/>
      <c r="I47" s="90"/>
      <c r="J47" s="90"/>
      <c r="K47" s="90"/>
      <c r="L47" s="90"/>
    </row>
    <row r="48" spans="1:12" ht="26.4">
      <c r="A48" s="86">
        <v>43</v>
      </c>
      <c r="B48" s="94" t="s">
        <v>16</v>
      </c>
      <c r="C48" s="90"/>
      <c r="D48" s="90"/>
      <c r="E48" s="90"/>
      <c r="F48" s="90"/>
      <c r="G48" s="90"/>
      <c r="H48" s="90"/>
      <c r="I48" s="90"/>
      <c r="J48" s="90"/>
      <c r="K48" s="90"/>
      <c r="L48" s="90"/>
    </row>
    <row r="49" spans="1:12" ht="39.6">
      <c r="A49" s="86">
        <v>44</v>
      </c>
      <c r="B49" s="89" t="s">
        <v>84</v>
      </c>
      <c r="C49" s="90"/>
      <c r="D49" s="90"/>
      <c r="E49" s="90"/>
      <c r="F49" s="90"/>
      <c r="G49" s="90"/>
      <c r="H49" s="90"/>
      <c r="I49" s="90"/>
      <c r="J49" s="90"/>
      <c r="K49" s="90"/>
      <c r="L49" s="90"/>
    </row>
    <row r="50" spans="1:12" ht="20.100000000000001" customHeight="1">
      <c r="A50" s="86">
        <v>45</v>
      </c>
      <c r="B50" s="87" t="s">
        <v>100</v>
      </c>
      <c r="C50" s="88">
        <f t="shared" ref="C50:L50" si="4">SUM(C51:C54)</f>
        <v>14</v>
      </c>
      <c r="D50" s="88">
        <f t="shared" si="4"/>
        <v>1022.2</v>
      </c>
      <c r="E50" s="88">
        <f t="shared" si="4"/>
        <v>12</v>
      </c>
      <c r="F50" s="88">
        <f t="shared" si="4"/>
        <v>1022.2</v>
      </c>
      <c r="G50" s="88">
        <f t="shared" si="4"/>
        <v>0</v>
      </c>
      <c r="H50" s="88">
        <f t="shared" si="4"/>
        <v>0</v>
      </c>
      <c r="I50" s="88">
        <f t="shared" si="4"/>
        <v>2</v>
      </c>
      <c r="J50" s="88">
        <f t="shared" si="4"/>
        <v>118.05</v>
      </c>
      <c r="K50" s="88">
        <f t="shared" si="4"/>
        <v>0</v>
      </c>
      <c r="L50" s="88">
        <f t="shared" si="4"/>
        <v>0</v>
      </c>
    </row>
    <row r="51" spans="1:12" ht="13.2">
      <c r="A51" s="86">
        <v>46</v>
      </c>
      <c r="B51" s="89" t="s">
        <v>9</v>
      </c>
      <c r="C51" s="90">
        <v>5</v>
      </c>
      <c r="D51" s="90">
        <v>246.01</v>
      </c>
      <c r="E51" s="90">
        <v>5</v>
      </c>
      <c r="F51" s="90">
        <v>246.01</v>
      </c>
      <c r="G51" s="90"/>
      <c r="H51" s="90"/>
      <c r="I51" s="90"/>
      <c r="J51" s="90"/>
      <c r="K51" s="90"/>
      <c r="L51" s="90"/>
    </row>
    <row r="52" spans="1:12" ht="13.2">
      <c r="A52" s="86">
        <v>47</v>
      </c>
      <c r="B52" s="89" t="s">
        <v>10</v>
      </c>
      <c r="C52" s="90">
        <v>1</v>
      </c>
      <c r="D52" s="90">
        <v>90.84</v>
      </c>
      <c r="E52" s="90">
        <v>1</v>
      </c>
      <c r="F52" s="90">
        <v>90.84</v>
      </c>
      <c r="G52" s="90"/>
      <c r="H52" s="90"/>
      <c r="I52" s="90"/>
      <c r="J52" s="90"/>
      <c r="K52" s="90"/>
      <c r="L52" s="90"/>
    </row>
    <row r="53" spans="1:12" ht="51" customHeight="1">
      <c r="A53" s="86">
        <v>48</v>
      </c>
      <c r="B53" s="89" t="s">
        <v>102</v>
      </c>
      <c r="C53" s="90"/>
      <c r="D53" s="90"/>
      <c r="E53" s="90"/>
      <c r="F53" s="90"/>
      <c r="G53" s="90"/>
      <c r="H53" s="90"/>
      <c r="I53" s="90"/>
      <c r="J53" s="90"/>
      <c r="K53" s="90"/>
      <c r="L53" s="90"/>
    </row>
    <row r="54" spans="1:12" ht="13.2">
      <c r="A54" s="86">
        <v>49</v>
      </c>
      <c r="B54" s="89" t="s">
        <v>85</v>
      </c>
      <c r="C54" s="90">
        <v>8</v>
      </c>
      <c r="D54" s="90">
        <v>685.35</v>
      </c>
      <c r="E54" s="90">
        <v>6</v>
      </c>
      <c r="F54" s="90">
        <v>685.35</v>
      </c>
      <c r="G54" s="90"/>
      <c r="H54" s="90"/>
      <c r="I54" s="90">
        <v>2</v>
      </c>
      <c r="J54" s="90">
        <v>118.05</v>
      </c>
      <c r="K54" s="90"/>
      <c r="L54" s="90"/>
    </row>
    <row r="55" spans="1:12" s="47" customFormat="1" ht="20.100000000000001" customHeight="1">
      <c r="A55" s="86">
        <v>50</v>
      </c>
      <c r="B55" s="87" t="s">
        <v>95</v>
      </c>
      <c r="C55" s="88">
        <v>249</v>
      </c>
      <c r="D55" s="88">
        <v>150188.80000000101</v>
      </c>
      <c r="E55" s="88">
        <v>248</v>
      </c>
      <c r="F55" s="88">
        <v>149584.00000000099</v>
      </c>
      <c r="G55" s="88"/>
      <c r="H55" s="88"/>
      <c r="I55" s="88">
        <v>248</v>
      </c>
      <c r="J55" s="88">
        <v>155034.00000000099</v>
      </c>
      <c r="K55" s="88">
        <v>1</v>
      </c>
      <c r="L55" s="88">
        <v>605.6</v>
      </c>
    </row>
    <row r="56" spans="1:12" ht="20.100000000000001" customHeight="1">
      <c r="A56" s="86">
        <v>51</v>
      </c>
      <c r="B56" s="95" t="s">
        <v>136</v>
      </c>
      <c r="C56" s="88">
        <f t="shared" ref="C56:L56" si="5">SUM(C6,C28,C39,C50,C55)</f>
        <v>1509</v>
      </c>
      <c r="D56" s="88">
        <f t="shared" si="5"/>
        <v>2628824.059999981</v>
      </c>
      <c r="E56" s="88">
        <f t="shared" si="5"/>
        <v>1458</v>
      </c>
      <c r="F56" s="88">
        <f t="shared" si="5"/>
        <v>2550150.0999999805</v>
      </c>
      <c r="G56" s="88">
        <f t="shared" si="5"/>
        <v>0</v>
      </c>
      <c r="H56" s="88">
        <f t="shared" si="5"/>
        <v>0</v>
      </c>
      <c r="I56" s="88">
        <f t="shared" si="5"/>
        <v>250</v>
      </c>
      <c r="J56" s="88">
        <f t="shared" si="5"/>
        <v>155152.05000000098</v>
      </c>
      <c r="K56" s="88">
        <f t="shared" si="5"/>
        <v>49</v>
      </c>
      <c r="L56" s="88">
        <f t="shared" si="5"/>
        <v>61771.19999999999</v>
      </c>
    </row>
    <row r="57" spans="1:12" ht="13.2">
      <c r="A57" s="86">
        <v>52</v>
      </c>
      <c r="B57" s="104" t="s">
        <v>105</v>
      </c>
      <c r="C57" s="90"/>
      <c r="D57" s="90"/>
      <c r="E57" s="90"/>
      <c r="F57" s="90"/>
      <c r="G57" s="90"/>
      <c r="H57" s="90"/>
      <c r="I57" s="90"/>
      <c r="J57" s="90"/>
      <c r="K57" s="90"/>
      <c r="L57" s="90"/>
    </row>
    <row r="58" spans="1:12" ht="13.2">
      <c r="A58" s="86">
        <v>53</v>
      </c>
      <c r="B58" s="104" t="s">
        <v>130</v>
      </c>
      <c r="C58" s="90">
        <v>4</v>
      </c>
      <c r="D58" s="90">
        <v>4844.8</v>
      </c>
      <c r="E58" s="90">
        <v>4</v>
      </c>
      <c r="F58" s="90">
        <v>4844.8</v>
      </c>
      <c r="G58" s="90"/>
      <c r="H58" s="90"/>
      <c r="I58" s="90"/>
      <c r="J58" s="90"/>
      <c r="K58" s="90"/>
      <c r="L58" s="90"/>
    </row>
    <row r="59" spans="1:12" ht="13.2">
      <c r="A59" s="86">
        <v>54</v>
      </c>
      <c r="B59" s="104" t="s">
        <v>131</v>
      </c>
      <c r="C59" s="90"/>
      <c r="D59" s="90"/>
      <c r="E59" s="90"/>
      <c r="F59" s="90"/>
      <c r="G59" s="90"/>
      <c r="H59" s="90"/>
      <c r="I59" s="90"/>
      <c r="J59" s="90"/>
      <c r="K59" s="90"/>
      <c r="L59" s="90"/>
    </row>
    <row r="60" spans="1:12">
      <c r="C60" s="48"/>
      <c r="D60" s="51"/>
      <c r="E60" s="51"/>
      <c r="F60" s="51"/>
      <c r="G60" s="48"/>
      <c r="H60" s="48"/>
      <c r="I60" s="48"/>
      <c r="J60" s="48"/>
      <c r="K60" s="48"/>
      <c r="L60" s="48"/>
    </row>
    <row r="61" spans="1:12" ht="13.2">
      <c r="B61" s="49"/>
      <c r="C61" s="48"/>
      <c r="D61" s="51"/>
      <c r="E61" s="51"/>
      <c r="F61" s="51"/>
      <c r="G61" s="48"/>
      <c r="H61" s="48"/>
      <c r="I61" s="48"/>
      <c r="J61" s="48"/>
      <c r="K61" s="48"/>
      <c r="L61" s="48"/>
    </row>
    <row r="62" spans="1:12" ht="13.2">
      <c r="B62" s="49"/>
      <c r="C62" s="48"/>
      <c r="D62" s="51"/>
      <c r="E62" s="51"/>
      <c r="F62" s="51"/>
      <c r="G62" s="48"/>
      <c r="H62" s="48"/>
      <c r="I62" s="48"/>
      <c r="J62" s="48"/>
      <c r="K62" s="48"/>
      <c r="L62" s="48"/>
    </row>
    <row r="63" spans="1:12" ht="13.2">
      <c r="B63" s="49"/>
    </row>
  </sheetData>
  <mergeCells count="17">
    <mergeCell ref="D2:D4"/>
    <mergeCell ref="K3:K4"/>
    <mergeCell ref="J3:J4"/>
    <mergeCell ref="L3:L4"/>
    <mergeCell ref="K2:L2"/>
    <mergeCell ref="I2:J2"/>
    <mergeCell ref="I3:I4"/>
    <mergeCell ref="B1:C1"/>
    <mergeCell ref="A2:A4"/>
    <mergeCell ref="B2:B4"/>
    <mergeCell ref="E3:E4"/>
    <mergeCell ref="F3:F4"/>
    <mergeCell ref="G2:H2"/>
    <mergeCell ref="G3:G4"/>
    <mergeCell ref="H3:H4"/>
    <mergeCell ref="E2:F2"/>
    <mergeCell ref="C2:C4"/>
  </mergeCells>
  <phoneticPr fontId="0" type="noConversion"/>
  <pageMargins left="0.27559055118110237" right="0.19685039370078741" top="0.19685039370078741" bottom="0.62992125984251968" header="0.15748031496062992" footer="0.31496062992125984"/>
  <pageSetup paperSize="9" scale="60" fitToWidth="2" fitToHeight="2" orientation="landscape" r:id="rId1"/>
  <headerFooter alignWithMargins="0">
    <oddFooter>&amp;C&amp;CФорма № 10, Підрозділ: Барський районний суд Вінницької області,_x000D_
 Початок періоду: 01.01.2025, Кінець періоду: 31.12.2025&amp;L78DA8535</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K44"/>
  <sheetViews>
    <sheetView workbookViewId="0"/>
  </sheetViews>
  <sheetFormatPr defaultRowHeight="13.2"/>
  <cols>
    <col min="1" max="1" width="5.6640625" customWidth="1"/>
    <col min="2" max="2" width="50.6640625" customWidth="1"/>
    <col min="3" max="7" width="20.6640625" customWidth="1"/>
  </cols>
  <sheetData>
    <row r="1" spans="1:7" ht="18.75" customHeight="1">
      <c r="A1" s="62"/>
      <c r="B1" s="63" t="s">
        <v>106</v>
      </c>
      <c r="C1" s="63"/>
      <c r="D1" s="63"/>
      <c r="E1" s="62"/>
      <c r="F1" s="62"/>
    </row>
    <row r="2" spans="1:7">
      <c r="A2" s="62"/>
      <c r="B2" s="64"/>
      <c r="C2" s="64"/>
      <c r="D2" s="64"/>
      <c r="E2" s="62"/>
      <c r="F2" s="62"/>
    </row>
    <row r="3" spans="1:7" ht="39.9" customHeight="1">
      <c r="A3" s="65" t="s">
        <v>0</v>
      </c>
      <c r="B3" s="168" t="s">
        <v>17</v>
      </c>
      <c r="C3" s="169"/>
      <c r="D3" s="170"/>
      <c r="E3" s="65" t="s">
        <v>107</v>
      </c>
      <c r="F3" s="65" t="s">
        <v>7</v>
      </c>
      <c r="G3" s="65" t="s">
        <v>11</v>
      </c>
    </row>
    <row r="4" spans="1:7" s="101" customFormat="1" ht="12.75" customHeight="1">
      <c r="A4" s="100" t="s">
        <v>3</v>
      </c>
      <c r="B4" s="171" t="s">
        <v>4</v>
      </c>
      <c r="C4" s="172"/>
      <c r="D4" s="173"/>
      <c r="E4" s="100">
        <v>1</v>
      </c>
      <c r="F4" s="100">
        <v>2</v>
      </c>
      <c r="G4" s="100">
        <v>3</v>
      </c>
    </row>
    <row r="5" spans="1:7" ht="18" customHeight="1">
      <c r="A5" s="96">
        <v>1</v>
      </c>
      <c r="B5" s="168" t="s">
        <v>58</v>
      </c>
      <c r="C5" s="169"/>
      <c r="D5" s="170"/>
      <c r="E5" s="97"/>
      <c r="F5" s="97">
        <f>SUM(F6:F33)</f>
        <v>48</v>
      </c>
      <c r="G5" s="97">
        <f>SUM(G6:G33)</f>
        <v>61165.599999999999</v>
      </c>
    </row>
    <row r="6" spans="1:7" ht="12.75" customHeight="1">
      <c r="A6" s="96">
        <v>2</v>
      </c>
      <c r="B6" s="160" t="s">
        <v>113</v>
      </c>
      <c r="C6" s="161"/>
      <c r="D6" s="162"/>
      <c r="E6" s="102" t="s">
        <v>137</v>
      </c>
      <c r="F6" s="98"/>
      <c r="G6" s="99"/>
    </row>
    <row r="7" spans="1:7" ht="26.4" customHeight="1">
      <c r="A7" s="96">
        <v>3</v>
      </c>
      <c r="B7" s="160" t="s">
        <v>59</v>
      </c>
      <c r="C7" s="161"/>
      <c r="D7" s="162"/>
      <c r="E7" s="102" t="s">
        <v>138</v>
      </c>
      <c r="F7" s="98"/>
      <c r="G7" s="99"/>
    </row>
    <row r="8" spans="1:7" ht="39.6" customHeight="1">
      <c r="A8" s="96">
        <v>4</v>
      </c>
      <c r="B8" s="160" t="s">
        <v>118</v>
      </c>
      <c r="C8" s="161"/>
      <c r="D8" s="162"/>
      <c r="E8" s="102" t="s">
        <v>139</v>
      </c>
      <c r="F8" s="98">
        <v>41</v>
      </c>
      <c r="G8" s="99">
        <v>49659.199999999997</v>
      </c>
    </row>
    <row r="9" spans="1:7" ht="39.6" customHeight="1">
      <c r="A9" s="96">
        <v>5</v>
      </c>
      <c r="B9" s="160" t="s">
        <v>114</v>
      </c>
      <c r="C9" s="161"/>
      <c r="D9" s="162"/>
      <c r="E9" s="102" t="s">
        <v>140</v>
      </c>
      <c r="F9" s="98"/>
      <c r="G9" s="99"/>
    </row>
    <row r="10" spans="1:7" ht="26.4" customHeight="1">
      <c r="A10" s="96">
        <v>6</v>
      </c>
      <c r="B10" s="160" t="s">
        <v>60</v>
      </c>
      <c r="C10" s="161"/>
      <c r="D10" s="162"/>
      <c r="E10" s="102" t="s">
        <v>141</v>
      </c>
      <c r="F10" s="98"/>
      <c r="G10" s="99"/>
    </row>
    <row r="11" spans="1:7" ht="26.4" customHeight="1">
      <c r="A11" s="96">
        <v>7</v>
      </c>
      <c r="B11" s="160" t="s">
        <v>61</v>
      </c>
      <c r="C11" s="161"/>
      <c r="D11" s="162"/>
      <c r="E11" s="102" t="s">
        <v>142</v>
      </c>
      <c r="F11" s="98"/>
      <c r="G11" s="99"/>
    </row>
    <row r="12" spans="1:7" ht="26.4" customHeight="1">
      <c r="A12" s="96">
        <v>8</v>
      </c>
      <c r="B12" s="160" t="s">
        <v>62</v>
      </c>
      <c r="C12" s="161"/>
      <c r="D12" s="162"/>
      <c r="E12" s="102" t="s">
        <v>143</v>
      </c>
      <c r="F12" s="98"/>
      <c r="G12" s="99"/>
    </row>
    <row r="13" spans="1:7" ht="26.4" customHeight="1">
      <c r="A13" s="96">
        <v>9</v>
      </c>
      <c r="B13" s="160" t="s">
        <v>119</v>
      </c>
      <c r="C13" s="161"/>
      <c r="D13" s="162"/>
      <c r="E13" s="102" t="s">
        <v>144</v>
      </c>
      <c r="F13" s="98"/>
      <c r="G13" s="99"/>
    </row>
    <row r="14" spans="1:7" ht="12.75" customHeight="1">
      <c r="A14" s="96">
        <v>10</v>
      </c>
      <c r="B14" s="160" t="s">
        <v>88</v>
      </c>
      <c r="C14" s="161"/>
      <c r="D14" s="162"/>
      <c r="E14" s="102" t="s">
        <v>145</v>
      </c>
      <c r="F14" s="98">
        <v>3</v>
      </c>
      <c r="G14" s="99">
        <v>3028</v>
      </c>
    </row>
    <row r="15" spans="1:7" ht="12.75" customHeight="1">
      <c r="A15" s="96">
        <v>11</v>
      </c>
      <c r="B15" s="160" t="s">
        <v>63</v>
      </c>
      <c r="C15" s="161"/>
      <c r="D15" s="162"/>
      <c r="E15" s="102" t="s">
        <v>146</v>
      </c>
      <c r="F15" s="98"/>
      <c r="G15" s="99"/>
    </row>
    <row r="16" spans="1:7" ht="12.75" customHeight="1">
      <c r="A16" s="96">
        <v>12</v>
      </c>
      <c r="B16" s="160" t="s">
        <v>64</v>
      </c>
      <c r="C16" s="161"/>
      <c r="D16" s="162"/>
      <c r="E16" s="102" t="s">
        <v>147</v>
      </c>
      <c r="F16" s="98"/>
      <c r="G16" s="99"/>
    </row>
    <row r="17" spans="1:7" ht="26.4" customHeight="1">
      <c r="A17" s="96">
        <v>13</v>
      </c>
      <c r="B17" s="160" t="s">
        <v>65</v>
      </c>
      <c r="C17" s="161"/>
      <c r="D17" s="162"/>
      <c r="E17" s="102" t="s">
        <v>148</v>
      </c>
      <c r="F17" s="98"/>
      <c r="G17" s="99"/>
    </row>
    <row r="18" spans="1:7" ht="26.25" customHeight="1">
      <c r="A18" s="96">
        <v>14</v>
      </c>
      <c r="B18" s="160" t="s">
        <v>120</v>
      </c>
      <c r="C18" s="161"/>
      <c r="D18" s="162"/>
      <c r="E18" s="102" t="s">
        <v>149</v>
      </c>
      <c r="F18" s="98"/>
      <c r="G18" s="99"/>
    </row>
    <row r="19" spans="1:7" ht="26.4" customHeight="1">
      <c r="A19" s="96">
        <v>15</v>
      </c>
      <c r="B19" s="160" t="s">
        <v>115</v>
      </c>
      <c r="C19" s="161"/>
      <c r="D19" s="162"/>
      <c r="E19" s="102" t="s">
        <v>150</v>
      </c>
      <c r="F19" s="98"/>
      <c r="G19" s="99"/>
    </row>
    <row r="20" spans="1:7" ht="53.1" customHeight="1">
      <c r="A20" s="96">
        <v>16</v>
      </c>
      <c r="B20" s="160" t="s">
        <v>121</v>
      </c>
      <c r="C20" s="161"/>
      <c r="D20" s="162"/>
      <c r="E20" s="102" t="s">
        <v>151</v>
      </c>
      <c r="F20" s="98"/>
      <c r="G20" s="99"/>
    </row>
    <row r="21" spans="1:7" ht="12.75" customHeight="1">
      <c r="A21" s="96">
        <v>17</v>
      </c>
      <c r="B21" s="160" t="s">
        <v>86</v>
      </c>
      <c r="C21" s="161"/>
      <c r="D21" s="162"/>
      <c r="E21" s="102" t="s">
        <v>152</v>
      </c>
      <c r="F21" s="98"/>
      <c r="G21" s="99"/>
    </row>
    <row r="22" spans="1:7" ht="26.4" customHeight="1">
      <c r="A22" s="96">
        <v>18</v>
      </c>
      <c r="B22" s="160" t="s">
        <v>116</v>
      </c>
      <c r="C22" s="161"/>
      <c r="D22" s="162"/>
      <c r="E22" s="102" t="s">
        <v>153</v>
      </c>
      <c r="F22" s="98"/>
      <c r="G22" s="99"/>
    </row>
    <row r="23" spans="1:7" ht="53.1" customHeight="1">
      <c r="A23" s="96">
        <v>19</v>
      </c>
      <c r="B23" s="160" t="s">
        <v>87</v>
      </c>
      <c r="C23" s="161"/>
      <c r="D23" s="162"/>
      <c r="E23" s="103" t="s">
        <v>154</v>
      </c>
      <c r="F23" s="98"/>
      <c r="G23" s="99"/>
    </row>
    <row r="24" spans="1:7" ht="27" customHeight="1">
      <c r="A24" s="96">
        <v>20</v>
      </c>
      <c r="B24" s="160" t="s">
        <v>122</v>
      </c>
      <c r="C24" s="161"/>
      <c r="D24" s="162"/>
      <c r="E24" s="103" t="s">
        <v>123</v>
      </c>
      <c r="F24" s="98"/>
      <c r="G24" s="99"/>
    </row>
    <row r="25" spans="1:7" ht="91.5" customHeight="1">
      <c r="A25" s="96">
        <v>21</v>
      </c>
      <c r="B25" s="160" t="s">
        <v>124</v>
      </c>
      <c r="C25" s="161"/>
      <c r="D25" s="162"/>
      <c r="E25" s="103" t="s">
        <v>155</v>
      </c>
      <c r="F25" s="98"/>
      <c r="G25" s="99"/>
    </row>
    <row r="26" spans="1:7" ht="63" customHeight="1">
      <c r="A26" s="96">
        <v>22</v>
      </c>
      <c r="B26" s="160" t="s">
        <v>89</v>
      </c>
      <c r="C26" s="161"/>
      <c r="D26" s="162"/>
      <c r="E26" s="103" t="s">
        <v>156</v>
      </c>
      <c r="F26" s="98"/>
      <c r="G26" s="99"/>
    </row>
    <row r="27" spans="1:7" ht="39.6" customHeight="1">
      <c r="A27" s="96">
        <v>23</v>
      </c>
      <c r="B27" s="160" t="s">
        <v>117</v>
      </c>
      <c r="C27" s="161"/>
      <c r="D27" s="162"/>
      <c r="E27" s="103" t="s">
        <v>157</v>
      </c>
      <c r="F27" s="98"/>
      <c r="G27" s="99"/>
    </row>
    <row r="28" spans="1:7" s="106" customFormat="1" ht="26.4" customHeight="1">
      <c r="A28" s="96">
        <v>24</v>
      </c>
      <c r="B28" s="158" t="s">
        <v>108</v>
      </c>
      <c r="C28" s="158"/>
      <c r="D28" s="158"/>
      <c r="E28" s="105" t="s">
        <v>158</v>
      </c>
      <c r="F28" s="90"/>
      <c r="G28" s="90"/>
    </row>
    <row r="29" spans="1:7" s="106" customFormat="1" ht="39.6" customHeight="1">
      <c r="A29" s="96">
        <v>25</v>
      </c>
      <c r="B29" s="158" t="s">
        <v>109</v>
      </c>
      <c r="C29" s="158"/>
      <c r="D29" s="158"/>
      <c r="E29" s="105" t="s">
        <v>159</v>
      </c>
      <c r="F29" s="90"/>
      <c r="G29" s="90"/>
    </row>
    <row r="30" spans="1:7" s="106" customFormat="1" ht="26.4" customHeight="1">
      <c r="A30" s="96">
        <v>26</v>
      </c>
      <c r="B30" s="158" t="s">
        <v>110</v>
      </c>
      <c r="C30" s="158"/>
      <c r="D30" s="158"/>
      <c r="E30" s="105" t="s">
        <v>160</v>
      </c>
      <c r="F30" s="90"/>
      <c r="G30" s="90"/>
    </row>
    <row r="31" spans="1:7" s="106" customFormat="1" ht="39" customHeight="1">
      <c r="A31" s="96">
        <v>27</v>
      </c>
      <c r="B31" s="158" t="s">
        <v>125</v>
      </c>
      <c r="C31" s="158"/>
      <c r="D31" s="158"/>
      <c r="E31" s="107" t="s">
        <v>126</v>
      </c>
      <c r="F31" s="90"/>
      <c r="G31" s="90"/>
    </row>
    <row r="32" spans="1:7" s="106" customFormat="1" ht="27" customHeight="1">
      <c r="A32" s="96">
        <v>28</v>
      </c>
      <c r="B32" s="158" t="s">
        <v>128</v>
      </c>
      <c r="C32" s="158"/>
      <c r="D32" s="158"/>
      <c r="E32" s="107" t="s">
        <v>127</v>
      </c>
      <c r="F32" s="90"/>
      <c r="G32" s="90"/>
    </row>
    <row r="33" spans="1:11" s="106" customFormat="1" ht="12.75" customHeight="1">
      <c r="A33" s="96">
        <v>29</v>
      </c>
      <c r="B33" s="158" t="s">
        <v>111</v>
      </c>
      <c r="C33" s="158"/>
      <c r="D33" s="158"/>
      <c r="E33" s="107" t="s">
        <v>112</v>
      </c>
      <c r="F33" s="90">
        <v>4</v>
      </c>
      <c r="G33" s="90">
        <v>8478.4</v>
      </c>
    </row>
    <row r="34" spans="1:11">
      <c r="A34" s="66"/>
      <c r="B34" s="66"/>
      <c r="C34" s="66"/>
      <c r="D34" s="66"/>
      <c r="E34" s="66"/>
      <c r="F34" s="66"/>
    </row>
    <row r="35" spans="1:11" ht="16.5" customHeight="1">
      <c r="A35" s="67"/>
      <c r="B35" s="60" t="s">
        <v>49</v>
      </c>
      <c r="C35" s="54"/>
      <c r="D35" s="57" t="s">
        <v>161</v>
      </c>
      <c r="E35" s="163" t="s">
        <v>162</v>
      </c>
      <c r="F35" s="164"/>
      <c r="I35" s="69"/>
      <c r="J35" s="69"/>
      <c r="K35" s="69"/>
    </row>
    <row r="36" spans="1:11" ht="15.6">
      <c r="A36" s="68"/>
      <c r="B36" s="53"/>
      <c r="C36" s="61" t="s">
        <v>51</v>
      </c>
      <c r="D36" s="40"/>
      <c r="E36" s="61" t="s">
        <v>54</v>
      </c>
      <c r="I36" s="70"/>
      <c r="J36" s="66"/>
      <c r="K36" s="66"/>
    </row>
    <row r="37" spans="1:11" ht="13.8">
      <c r="A37" s="71"/>
      <c r="B37" s="59" t="s">
        <v>50</v>
      </c>
      <c r="C37" s="54"/>
      <c r="D37" s="56" t="s">
        <v>161</v>
      </c>
      <c r="E37" s="166" t="s">
        <v>163</v>
      </c>
      <c r="F37" s="167"/>
      <c r="I37" s="72"/>
      <c r="J37" s="66"/>
      <c r="K37" s="66"/>
    </row>
    <row r="38" spans="1:11" ht="13.8">
      <c r="A38" s="71"/>
      <c r="B38" s="38"/>
      <c r="C38" s="61" t="s">
        <v>51</v>
      </c>
      <c r="E38" s="61" t="s">
        <v>54</v>
      </c>
      <c r="I38" s="72"/>
      <c r="J38" s="66"/>
      <c r="K38" s="66"/>
    </row>
    <row r="39" spans="1:11" ht="15" customHeight="1">
      <c r="A39" s="73"/>
      <c r="B39" s="38"/>
      <c r="C39" s="55"/>
      <c r="I39" s="75"/>
      <c r="J39" s="75"/>
      <c r="K39" s="76"/>
    </row>
    <row r="40" spans="1:11" ht="15" customHeight="1">
      <c r="A40" s="77" t="s">
        <v>161</v>
      </c>
      <c r="B40" s="41" t="s">
        <v>55</v>
      </c>
      <c r="C40" s="165" t="s">
        <v>164</v>
      </c>
      <c r="D40" s="165"/>
      <c r="E40" s="39" t="s">
        <v>161</v>
      </c>
      <c r="I40" s="78"/>
      <c r="J40" s="75"/>
      <c r="K40" s="76"/>
    </row>
    <row r="41" spans="1:11" ht="15" customHeight="1">
      <c r="A41" s="77" t="s">
        <v>161</v>
      </c>
      <c r="B41" s="42" t="s">
        <v>56</v>
      </c>
      <c r="C41" s="159" t="s">
        <v>165</v>
      </c>
      <c r="D41" s="159"/>
      <c r="E41" s="58"/>
      <c r="I41" s="79"/>
      <c r="J41" s="79"/>
      <c r="K41" s="79"/>
    </row>
    <row r="42" spans="1:11" ht="15" customHeight="1">
      <c r="A42" s="80"/>
      <c r="B42" s="43" t="s">
        <v>57</v>
      </c>
      <c r="C42" s="159" t="s">
        <v>166</v>
      </c>
      <c r="D42" s="159"/>
      <c r="F42" s="85" t="s">
        <v>167</v>
      </c>
      <c r="I42" s="75"/>
      <c r="J42" s="75"/>
      <c r="K42" s="76"/>
    </row>
    <row r="43" spans="1:11">
      <c r="A43" s="80"/>
      <c r="B43" s="81"/>
      <c r="C43" s="81"/>
      <c r="D43" s="81"/>
      <c r="E43" s="82"/>
      <c r="F43" s="82"/>
      <c r="G43" s="83"/>
      <c r="H43" s="74"/>
      <c r="I43" s="75"/>
      <c r="J43" s="75"/>
      <c r="K43" s="76"/>
    </row>
    <row r="44" spans="1:11">
      <c r="A44" s="73"/>
      <c r="B44" s="84"/>
      <c r="C44" s="84"/>
      <c r="D44" s="84"/>
      <c r="E44" s="73"/>
      <c r="F44" s="73"/>
      <c r="G44" s="66"/>
      <c r="H44" s="66"/>
      <c r="I44" s="66"/>
      <c r="J44" s="66"/>
      <c r="K44" s="66"/>
    </row>
  </sheetData>
  <mergeCells count="36">
    <mergeCell ref="B31:D31"/>
    <mergeCell ref="B10:D10"/>
    <mergeCell ref="B11:D11"/>
    <mergeCell ref="B12:D12"/>
    <mergeCell ref="B13:D13"/>
    <mergeCell ref="B14:D14"/>
    <mergeCell ref="B15:D15"/>
    <mergeCell ref="B29:D29"/>
    <mergeCell ref="B30:D30"/>
    <mergeCell ref="B3:D3"/>
    <mergeCell ref="B5:D5"/>
    <mergeCell ref="B6:D6"/>
    <mergeCell ref="B7:D7"/>
    <mergeCell ref="B8:D8"/>
    <mergeCell ref="B9:D9"/>
    <mergeCell ref="B4:D4"/>
    <mergeCell ref="E35:F35"/>
    <mergeCell ref="C40:D40"/>
    <mergeCell ref="C41:D41"/>
    <mergeCell ref="E37:F37"/>
    <mergeCell ref="B22:D22"/>
    <mergeCell ref="B27:D27"/>
    <mergeCell ref="B28:D28"/>
    <mergeCell ref="B23:D23"/>
    <mergeCell ref="B25:D25"/>
    <mergeCell ref="B26:D26"/>
    <mergeCell ref="B33:D33"/>
    <mergeCell ref="C42:D42"/>
    <mergeCell ref="B16:D16"/>
    <mergeCell ref="B17:D17"/>
    <mergeCell ref="B18:D18"/>
    <mergeCell ref="B19:D19"/>
    <mergeCell ref="B20:D20"/>
    <mergeCell ref="B21:D21"/>
    <mergeCell ref="B24:D24"/>
    <mergeCell ref="B32:D32"/>
  </mergeCells>
  <conditionalFormatting sqref="B28:B30 B33">
    <cfRule type="duplicateValues" dxfId="5" priority="6" stopIfTrue="1"/>
  </conditionalFormatting>
  <conditionalFormatting sqref="B25:B27">
    <cfRule type="duplicateValues" dxfId="4" priority="4" stopIfTrue="1"/>
  </conditionalFormatting>
  <conditionalFormatting sqref="B6:B23">
    <cfRule type="duplicateValues" dxfId="3" priority="5" stopIfTrue="1"/>
  </conditionalFormatting>
  <conditionalFormatting sqref="B24">
    <cfRule type="duplicateValues" dxfId="2" priority="3" stopIfTrue="1"/>
  </conditionalFormatting>
  <conditionalFormatting sqref="B32">
    <cfRule type="duplicateValues" dxfId="1" priority="2" stopIfTrue="1"/>
  </conditionalFormatting>
  <conditionalFormatting sqref="B31">
    <cfRule type="duplicateValues" dxfId="0" priority="1" stopIfTrue="1"/>
  </conditionalFormatting>
  <pageMargins left="0.70866141732283472" right="0.70866141732283472" top="0.74803149606299213" bottom="0.74803149606299213" header="0.31496062992125984" footer="0.31496062992125984"/>
  <pageSetup paperSize="9" scale="55" orientation="portrait" r:id="rId1"/>
  <headerFooter>
    <oddFooter>&amp;C&amp;CФорма № 10, Підрозділ: Барський районний суд Вінницької області,_x000D_
 Початок періоду: 01.01.2025, Кінець періоду: 31.12.2025&amp;L78DA8535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титульний</vt:lpstr>
      <vt:lpstr>розділ 1</vt:lpstr>
      <vt:lpstr>розділ 2</vt:lpstr>
      <vt:lpstr>'розділ 1'!Заголовки_для_печати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2025-02-03T09:04:45Z</cp:lastPrinted>
  <dcterms:created xsi:type="dcterms:W3CDTF">2015-09-09T10:27:32Z</dcterms:created>
  <dcterms:modified xsi:type="dcterms:W3CDTF">2026-01-22T09:37:55Z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10_00125_4.2025</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299369</vt:i4>
  </property>
  <property fmtid="{D5CDD505-2E9C-101B-9397-08002B2CF9AE}" pid="7" name="Тип звіту">
    <vt:lpwstr>10</vt:lpwstr>
  </property>
  <property fmtid="{D5CDD505-2E9C-101B-9397-08002B2CF9AE}" pid="8" name="К.Cума">
    <vt:lpwstr>78DA8535</vt:lpwstr>
  </property>
  <property fmtid="{D5CDD505-2E9C-101B-9397-08002B2CF9AE}" pid="9" name="Підрозділ">
    <vt:lpwstr>Барський районний суд Вінницької області</vt:lpwstr>
  </property>
  <property fmtid="{D5CDD505-2E9C-101B-9397-08002B2CF9AE}" pid="10" name="ПідрозділDBID">
    <vt:i4>0</vt:i4>
  </property>
  <property fmtid="{D5CDD505-2E9C-101B-9397-08002B2CF9AE}" pid="11" name="ПідрозділID">
    <vt:i4>306</vt:i4>
  </property>
  <property fmtid="{D5CDD505-2E9C-101B-9397-08002B2CF9AE}" pid="12" name="Початок періоду">
    <vt:lpwstr>01.01.2025</vt:lpwstr>
  </property>
  <property fmtid="{D5CDD505-2E9C-101B-9397-08002B2CF9AE}" pid="13" name="Кінець періоду">
    <vt:lpwstr>31.12.2025</vt:lpwstr>
  </property>
  <property fmtid="{D5CDD505-2E9C-101B-9397-08002B2CF9AE}" pid="14" name="Період">
    <vt:lpwstr>2025 рік</vt:lpwstr>
  </property>
  <property fmtid="{D5CDD505-2E9C-101B-9397-08002B2CF9AE}" pid="15" name="К.Сума шаблону">
    <vt:lpwstr>0910726C</vt:lpwstr>
  </property>
  <property fmtid="{D5CDD505-2E9C-101B-9397-08002B2CF9AE}" pid="16" name="Версія БД">
    <vt:lpwstr>3.32.4.3089</vt:lpwstr>
  </property>
</Properties>
</file>