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3256" windowHeight="10668" activeTab="1"/>
  </bookViews>
  <sheets>
    <sheet name="Титульний лист" sheetId="14" r:id="rId1"/>
    <sheet name="МЗС" sheetId="1" r:id="rId2"/>
    <sheet name="АЗС" sheetId="8" r:id="rId3"/>
    <sheet name="ОАС" sheetId="9" r:id="rId4"/>
    <sheet name="ААС" sheetId="10" r:id="rId5"/>
    <sheet name="МГС" sheetId="11" r:id="rId6"/>
    <sheet name="АГС" sheetId="12" r:id="rId7"/>
    <sheet name="Зведена (в розрізі судів)" sheetId="7" r:id="rId8"/>
  </sheets>
  <definedNames>
    <definedName name="_xlnm.Print_Area" localSheetId="0">'Титульний лист'!$A$1:$H$48</definedName>
  </definedNames>
  <calcPr calcId="124519" calcMode="manual"/>
</workbook>
</file>

<file path=xl/calcChain.xml><?xml version="1.0" encoding="utf-8"?>
<calcChain xmlns="http://schemas.openxmlformats.org/spreadsheetml/2006/main">
  <c r="C6" i="7"/>
  <c r="D6"/>
  <c r="E6"/>
  <c r="F6"/>
  <c r="G6"/>
  <c r="H6"/>
  <c r="I6"/>
  <c r="J6"/>
  <c r="C31"/>
  <c r="D31"/>
  <c r="E31"/>
  <c r="F31"/>
  <c r="G31"/>
  <c r="H31"/>
  <c r="I31"/>
  <c r="J31"/>
  <c r="C36"/>
  <c r="D36"/>
  <c r="E36"/>
  <c r="F36"/>
  <c r="G36"/>
  <c r="H36"/>
  <c r="I36"/>
  <c r="J36"/>
  <c r="C66"/>
  <c r="D66"/>
  <c r="E66"/>
  <c r="F66"/>
  <c r="G66"/>
  <c r="H66"/>
  <c r="I66"/>
  <c r="J66"/>
  <c r="C84"/>
  <c r="D84"/>
  <c r="E84"/>
  <c r="F84"/>
  <c r="G84"/>
  <c r="H84"/>
  <c r="I84"/>
  <c r="J84"/>
  <c r="C131"/>
  <c r="D131"/>
  <c r="E131"/>
  <c r="F131"/>
  <c r="G131"/>
  <c r="H131"/>
  <c r="I131"/>
  <c r="J131"/>
  <c r="C187"/>
  <c r="D187"/>
  <c r="E187"/>
  <c r="F187"/>
  <c r="G187"/>
  <c r="H187"/>
  <c r="I187"/>
  <c r="J187"/>
  <c r="C213"/>
  <c r="D213"/>
  <c r="E213"/>
  <c r="F213"/>
  <c r="G213"/>
  <c r="H213"/>
  <c r="I213"/>
  <c r="J213"/>
  <c r="C227"/>
  <c r="D227"/>
  <c r="E227"/>
  <c r="F227"/>
  <c r="G227"/>
  <c r="H227"/>
  <c r="I227"/>
  <c r="J227"/>
  <c r="C256"/>
  <c r="D256"/>
  <c r="E256"/>
  <c r="F256"/>
  <c r="G256"/>
  <c r="H256"/>
  <c r="I256"/>
  <c r="J256"/>
  <c r="C274"/>
  <c r="D274"/>
  <c r="E274"/>
  <c r="F274"/>
  <c r="G274"/>
  <c r="H274"/>
  <c r="I274"/>
  <c r="J274"/>
  <c r="C303"/>
  <c r="D303"/>
  <c r="E303"/>
  <c r="F303"/>
  <c r="G303"/>
  <c r="H303"/>
  <c r="I303"/>
  <c r="J303"/>
  <c r="C327"/>
  <c r="D327"/>
  <c r="E327"/>
  <c r="F327"/>
  <c r="G327"/>
  <c r="H327"/>
  <c r="I327"/>
  <c r="J327"/>
  <c r="C360"/>
  <c r="D360"/>
  <c r="E360"/>
  <c r="F360"/>
  <c r="G360"/>
  <c r="H360"/>
  <c r="I360"/>
  <c r="J360"/>
  <c r="C390"/>
  <c r="D390"/>
  <c r="E390"/>
  <c r="F390"/>
  <c r="G390"/>
  <c r="H390"/>
  <c r="I390"/>
  <c r="J390"/>
  <c r="C401"/>
  <c r="D401"/>
  <c r="E401"/>
  <c r="F401"/>
  <c r="G401"/>
  <c r="H401"/>
  <c r="I401"/>
  <c r="J401"/>
  <c r="C426"/>
  <c r="D426"/>
  <c r="E426"/>
  <c r="F426"/>
  <c r="G426"/>
  <c r="H426"/>
  <c r="I426"/>
  <c r="J426"/>
  <c r="C460"/>
  <c r="D460"/>
  <c r="E460"/>
  <c r="F460"/>
  <c r="G460"/>
  <c r="H460"/>
  <c r="I460"/>
  <c r="J460"/>
  <c r="C492"/>
  <c r="D492"/>
  <c r="E492"/>
  <c r="F492"/>
  <c r="G492"/>
  <c r="H492"/>
  <c r="I492"/>
  <c r="J492"/>
  <c r="C511"/>
  <c r="D511"/>
  <c r="E511"/>
  <c r="F511"/>
  <c r="G511"/>
  <c r="H511"/>
  <c r="I511"/>
  <c r="J511"/>
  <c r="C532"/>
  <c r="D532"/>
  <c r="E532"/>
  <c r="F532"/>
  <c r="G532"/>
  <c r="H532"/>
  <c r="I532"/>
  <c r="J532"/>
  <c r="C550"/>
  <c r="D550"/>
  <c r="E550"/>
  <c r="F550"/>
  <c r="G550"/>
  <c r="H550"/>
  <c r="I550"/>
  <c r="J550"/>
  <c r="C588"/>
  <c r="D588"/>
  <c r="E588"/>
  <c r="F588"/>
  <c r="G588"/>
  <c r="H588"/>
  <c r="I588"/>
  <c r="J588"/>
  <c r="C609"/>
  <c r="D609"/>
  <c r="E609"/>
  <c r="F609"/>
  <c r="G609"/>
  <c r="H609"/>
  <c r="I609"/>
  <c r="J609"/>
  <c r="C631"/>
  <c r="D631"/>
  <c r="E631"/>
  <c r="F631"/>
  <c r="G631"/>
  <c r="H631"/>
  <c r="I631"/>
  <c r="J631"/>
  <c r="C655"/>
  <c r="D655"/>
  <c r="E655"/>
  <c r="E696"/>
  <c r="E802"/>
  <c r="F655"/>
  <c r="G655"/>
  <c r="H655"/>
  <c r="I655"/>
  <c r="J655"/>
  <c r="C671"/>
  <c r="D671"/>
  <c r="E671"/>
  <c r="F671"/>
  <c r="G671"/>
  <c r="H671"/>
  <c r="I671"/>
  <c r="J671"/>
  <c r="C696"/>
  <c r="D696"/>
  <c r="F696"/>
  <c r="G696"/>
  <c r="H696"/>
  <c r="I696"/>
  <c r="J696"/>
  <c r="C724"/>
  <c r="D724"/>
  <c r="E724"/>
  <c r="F724"/>
  <c r="G724"/>
  <c r="H724"/>
  <c r="I724"/>
  <c r="J724"/>
  <c r="C753"/>
  <c r="D753"/>
  <c r="E753"/>
  <c r="F753"/>
  <c r="G753"/>
  <c r="H753"/>
  <c r="I753"/>
  <c r="J753"/>
  <c r="C763"/>
  <c r="D763"/>
  <c r="E763"/>
  <c r="F763"/>
  <c r="G763"/>
  <c r="H763"/>
  <c r="I763"/>
  <c r="J763"/>
  <c r="C792"/>
  <c r="D792"/>
  <c r="E792"/>
  <c r="F792"/>
  <c r="G792"/>
  <c r="H792"/>
  <c r="I792"/>
  <c r="J792"/>
  <c r="C801"/>
  <c r="D801"/>
  <c r="E801"/>
  <c r="F801"/>
  <c r="G801"/>
  <c r="H801"/>
  <c r="I801"/>
  <c r="J801"/>
  <c r="C802"/>
  <c r="D802"/>
  <c r="F802"/>
  <c r="G802"/>
  <c r="H802"/>
  <c r="I802"/>
  <c r="J802"/>
  <c r="E7" i="12"/>
  <c r="F7"/>
  <c r="D7"/>
  <c r="G7"/>
  <c r="H7"/>
  <c r="J7"/>
  <c r="I7"/>
  <c r="K7"/>
  <c r="L7"/>
  <c r="M7"/>
  <c r="O7"/>
  <c r="P7"/>
  <c r="N7"/>
  <c r="Q7"/>
  <c r="R7"/>
  <c r="T7"/>
  <c r="S7"/>
  <c r="U7"/>
  <c r="V7"/>
  <c r="W7"/>
  <c r="E7" i="11"/>
  <c r="F7"/>
  <c r="D7"/>
  <c r="G7"/>
  <c r="H7"/>
  <c r="J7"/>
  <c r="I7"/>
  <c r="K7"/>
  <c r="L7"/>
  <c r="L159"/>
  <c r="M7"/>
  <c r="O7"/>
  <c r="P7"/>
  <c r="P159"/>
  <c r="Q7"/>
  <c r="R7"/>
  <c r="R159"/>
  <c r="T7"/>
  <c r="S7"/>
  <c r="U7"/>
  <c r="V7"/>
  <c r="W7"/>
  <c r="E7" i="10"/>
  <c r="F7"/>
  <c r="D7"/>
  <c r="G7"/>
  <c r="H7"/>
  <c r="J7"/>
  <c r="I7"/>
  <c r="K7"/>
  <c r="L7"/>
  <c r="L220"/>
  <c r="M7"/>
  <c r="O7"/>
  <c r="P7"/>
  <c r="P220"/>
  <c r="Q7"/>
  <c r="R7"/>
  <c r="R220"/>
  <c r="T7"/>
  <c r="S7"/>
  <c r="U7"/>
  <c r="V7"/>
  <c r="V220"/>
  <c r="W7"/>
  <c r="E7" i="9"/>
  <c r="F7"/>
  <c r="F219"/>
  <c r="D219"/>
  <c r="G7"/>
  <c r="H7"/>
  <c r="J7"/>
  <c r="I7"/>
  <c r="K7"/>
  <c r="L7"/>
  <c r="M7"/>
  <c r="O7"/>
  <c r="P7"/>
  <c r="N7"/>
  <c r="Q7"/>
  <c r="R7"/>
  <c r="T7"/>
  <c r="S7"/>
  <c r="U7"/>
  <c r="V7"/>
  <c r="W7"/>
  <c r="E8" i="8"/>
  <c r="F8"/>
  <c r="D8"/>
  <c r="G8"/>
  <c r="H8"/>
  <c r="J8"/>
  <c r="I8"/>
  <c r="K8"/>
  <c r="L8"/>
  <c r="M8"/>
  <c r="O8"/>
  <c r="P8"/>
  <c r="N8"/>
  <c r="Q8"/>
  <c r="R8"/>
  <c r="T8"/>
  <c r="S8"/>
  <c r="U8"/>
  <c r="V8"/>
  <c r="W8"/>
  <c r="E452"/>
  <c r="F452"/>
  <c r="D452"/>
  <c r="G452"/>
  <c r="H452"/>
  <c r="J452"/>
  <c r="I452"/>
  <c r="K452"/>
  <c r="L452"/>
  <c r="M452"/>
  <c r="O452"/>
  <c r="P452"/>
  <c r="N452"/>
  <c r="Q452"/>
  <c r="R452"/>
  <c r="T452"/>
  <c r="S452"/>
  <c r="U452"/>
  <c r="V452"/>
  <c r="W452"/>
  <c r="E527"/>
  <c r="F527"/>
  <c r="D527"/>
  <c r="G527"/>
  <c r="H527"/>
  <c r="J527"/>
  <c r="I527"/>
  <c r="K527"/>
  <c r="L527"/>
  <c r="M527"/>
  <c r="O527"/>
  <c r="P527"/>
  <c r="N527"/>
  <c r="Q527"/>
  <c r="R527"/>
  <c r="T527"/>
  <c r="S527"/>
  <c r="U527"/>
  <c r="V527"/>
  <c r="V1247"/>
  <c r="W527"/>
  <c r="E529"/>
  <c r="F529"/>
  <c r="D529"/>
  <c r="G529"/>
  <c r="H529"/>
  <c r="J529"/>
  <c r="I529"/>
  <c r="K529"/>
  <c r="L529"/>
  <c r="M529"/>
  <c r="O529"/>
  <c r="P529"/>
  <c r="N529"/>
  <c r="Q529"/>
  <c r="R529"/>
  <c r="T529"/>
  <c r="S529"/>
  <c r="U529"/>
  <c r="V529"/>
  <c r="W529"/>
  <c r="E677"/>
  <c r="F677"/>
  <c r="D677"/>
  <c r="G677"/>
  <c r="H677"/>
  <c r="J677"/>
  <c r="I677"/>
  <c r="K677"/>
  <c r="L677"/>
  <c r="M677"/>
  <c r="O677"/>
  <c r="P677"/>
  <c r="N677"/>
  <c r="Q677"/>
  <c r="R677"/>
  <c r="T677"/>
  <c r="S677"/>
  <c r="U677"/>
  <c r="V677"/>
  <c r="W677"/>
  <c r="E679"/>
  <c r="F679"/>
  <c r="D679"/>
  <c r="G679"/>
  <c r="H679"/>
  <c r="H1246"/>
  <c r="J679"/>
  <c r="I679"/>
  <c r="K679"/>
  <c r="L679"/>
  <c r="L1246"/>
  <c r="L1247"/>
  <c r="M679"/>
  <c r="O679"/>
  <c r="P679"/>
  <c r="P1246"/>
  <c r="Q679"/>
  <c r="R679"/>
  <c r="R1246"/>
  <c r="R1247"/>
  <c r="T679"/>
  <c r="S679"/>
  <c r="U679"/>
  <c r="V679"/>
  <c r="W679"/>
  <c r="E8" i="1"/>
  <c r="F8"/>
  <c r="D8"/>
  <c r="G8"/>
  <c r="H8"/>
  <c r="J8"/>
  <c r="I8"/>
  <c r="K8"/>
  <c r="L8"/>
  <c r="M8"/>
  <c r="O8"/>
  <c r="P8"/>
  <c r="N8"/>
  <c r="Q8"/>
  <c r="R8"/>
  <c r="T8"/>
  <c r="S8"/>
  <c r="U8"/>
  <c r="V8"/>
  <c r="W8"/>
  <c r="E452"/>
  <c r="F452"/>
  <c r="D452"/>
  <c r="G452"/>
  <c r="H452"/>
  <c r="J452"/>
  <c r="I452"/>
  <c r="K452"/>
  <c r="L452"/>
  <c r="M452"/>
  <c r="O452"/>
  <c r="P452"/>
  <c r="N452"/>
  <c r="Q452"/>
  <c r="R452"/>
  <c r="T452"/>
  <c r="S452"/>
  <c r="U452"/>
  <c r="V452"/>
  <c r="W452"/>
  <c r="E515"/>
  <c r="F515"/>
  <c r="D515"/>
  <c r="G515"/>
  <c r="H515"/>
  <c r="J515"/>
  <c r="I515"/>
  <c r="K515"/>
  <c r="L515"/>
  <c r="M515"/>
  <c r="O515"/>
  <c r="P515"/>
  <c r="N515"/>
  <c r="Q515"/>
  <c r="R515"/>
  <c r="T515"/>
  <c r="S515"/>
  <c r="U515"/>
  <c r="V515"/>
  <c r="W515"/>
  <c r="E558"/>
  <c r="F558"/>
  <c r="G558"/>
  <c r="H558"/>
  <c r="J558"/>
  <c r="I558"/>
  <c r="K558"/>
  <c r="L558"/>
  <c r="M558"/>
  <c r="O558"/>
  <c r="P558"/>
  <c r="Q558"/>
  <c r="R558"/>
  <c r="T558"/>
  <c r="S558"/>
  <c r="U558"/>
  <c r="V558"/>
  <c r="W558"/>
  <c r="E560"/>
  <c r="F560"/>
  <c r="D560"/>
  <c r="G560"/>
  <c r="H560"/>
  <c r="J560"/>
  <c r="I560"/>
  <c r="K560"/>
  <c r="L560"/>
  <c r="M560"/>
  <c r="O560"/>
  <c r="P560"/>
  <c r="N560"/>
  <c r="Q560"/>
  <c r="R560"/>
  <c r="T560"/>
  <c r="S560"/>
  <c r="U560"/>
  <c r="V560"/>
  <c r="W560"/>
  <c r="E771"/>
  <c r="F771"/>
  <c r="D771"/>
  <c r="G771"/>
  <c r="H771"/>
  <c r="J771"/>
  <c r="I771"/>
  <c r="K771"/>
  <c r="L771"/>
  <c r="M771"/>
  <c r="O771"/>
  <c r="P771"/>
  <c r="N771"/>
  <c r="Q771"/>
  <c r="R771"/>
  <c r="T771"/>
  <c r="S771"/>
  <c r="U771"/>
  <c r="V771"/>
  <c r="W771"/>
  <c r="E773"/>
  <c r="F773"/>
  <c r="D773"/>
  <c r="G773"/>
  <c r="H773"/>
  <c r="J773"/>
  <c r="I773"/>
  <c r="K773"/>
  <c r="L773"/>
  <c r="M773"/>
  <c r="O773"/>
  <c r="P773"/>
  <c r="N773"/>
  <c r="Q773"/>
  <c r="R773"/>
  <c r="T773"/>
  <c r="S773"/>
  <c r="U773"/>
  <c r="V773"/>
  <c r="W773"/>
  <c r="E783"/>
  <c r="F783"/>
  <c r="D783"/>
  <c r="G783"/>
  <c r="H783"/>
  <c r="J783"/>
  <c r="I783"/>
  <c r="K783"/>
  <c r="L783"/>
  <c r="M783"/>
  <c r="O783"/>
  <c r="P783"/>
  <c r="N783"/>
  <c r="Q783"/>
  <c r="R783"/>
  <c r="T783"/>
  <c r="S783"/>
  <c r="U783"/>
  <c r="V783"/>
  <c r="W783"/>
  <c r="E883"/>
  <c r="F883"/>
  <c r="D883"/>
  <c r="G883"/>
  <c r="H883"/>
  <c r="J883"/>
  <c r="I883"/>
  <c r="K883"/>
  <c r="L883"/>
  <c r="M883"/>
  <c r="O883"/>
  <c r="P883"/>
  <c r="N883"/>
  <c r="Q883"/>
  <c r="R883"/>
  <c r="T883"/>
  <c r="S883"/>
  <c r="U883"/>
  <c r="V883"/>
  <c r="W883"/>
  <c r="E934"/>
  <c r="F934"/>
  <c r="D934"/>
  <c r="G934"/>
  <c r="H934"/>
  <c r="J934"/>
  <c r="I934"/>
  <c r="K934"/>
  <c r="L934"/>
  <c r="M934"/>
  <c r="O934"/>
  <c r="P934"/>
  <c r="N934"/>
  <c r="Q934"/>
  <c r="R934"/>
  <c r="T934"/>
  <c r="S934"/>
  <c r="U934"/>
  <c r="V934"/>
  <c r="W934"/>
  <c r="E936"/>
  <c r="F936"/>
  <c r="F1500"/>
  <c r="G936"/>
  <c r="H936"/>
  <c r="H1500"/>
  <c r="H1501"/>
  <c r="J936"/>
  <c r="I936"/>
  <c r="K936"/>
  <c r="L936"/>
  <c r="L1500"/>
  <c r="L1501"/>
  <c r="M936"/>
  <c r="O936"/>
  <c r="P936"/>
  <c r="P1500"/>
  <c r="Q936"/>
  <c r="R936"/>
  <c r="R1500"/>
  <c r="R1501"/>
  <c r="T936"/>
  <c r="S936"/>
  <c r="U936"/>
  <c r="V936"/>
  <c r="V1500"/>
  <c r="V1501"/>
  <c r="W936"/>
  <c r="E1500"/>
  <c r="E1501"/>
  <c r="O158" i="12"/>
  <c r="N158"/>
  <c r="J158"/>
  <c r="E158"/>
  <c r="O159" i="11"/>
  <c r="N159"/>
  <c r="J159"/>
  <c r="I159"/>
  <c r="E159"/>
  <c r="T220" i="10"/>
  <c r="S220"/>
  <c r="O220"/>
  <c r="J220"/>
  <c r="I220"/>
  <c r="E220"/>
  <c r="D220"/>
  <c r="T1246" i="8"/>
  <c r="S1246"/>
  <c r="O1246"/>
  <c r="E1246"/>
  <c r="T1500" i="1"/>
  <c r="S1500"/>
  <c r="O1500"/>
  <c r="T219" i="9"/>
  <c r="O219"/>
  <c r="J219"/>
  <c r="V158" i="12"/>
  <c r="U158"/>
  <c r="R158"/>
  <c r="Q158"/>
  <c r="P158"/>
  <c r="M158"/>
  <c r="L158"/>
  <c r="K158"/>
  <c r="H158"/>
  <c r="G158"/>
  <c r="F158"/>
  <c r="D158"/>
  <c r="W159" i="11"/>
  <c r="V159"/>
  <c r="U159"/>
  <c r="Q159"/>
  <c r="M159"/>
  <c r="K159"/>
  <c r="H159"/>
  <c r="G159"/>
  <c r="F159"/>
  <c r="D159"/>
  <c r="F220" i="10"/>
  <c r="G220"/>
  <c r="K220"/>
  <c r="M220"/>
  <c r="U220"/>
  <c r="W220"/>
  <c r="G219" i="9"/>
  <c r="H219"/>
  <c r="K219"/>
  <c r="L219"/>
  <c r="M219"/>
  <c r="P219"/>
  <c r="N219"/>
  <c r="Q219"/>
  <c r="R219"/>
  <c r="U219"/>
  <c r="V219"/>
  <c r="W219"/>
  <c r="W1246" i="8"/>
  <c r="V1246"/>
  <c r="U1246"/>
  <c r="U1247"/>
  <c r="Q1246"/>
  <c r="Q1247"/>
  <c r="M1246"/>
  <c r="K1246"/>
  <c r="G1246"/>
  <c r="G1247"/>
  <c r="F1246"/>
  <c r="D1246"/>
  <c r="W1247"/>
  <c r="F1247"/>
  <c r="W1500" i="1"/>
  <c r="W1501"/>
  <c r="U1500"/>
  <c r="U1501"/>
  <c r="Q1500"/>
  <c r="M1500"/>
  <c r="M1501"/>
  <c r="K1500"/>
  <c r="K1501"/>
  <c r="G1500"/>
  <c r="G1501"/>
  <c r="H220" i="10"/>
  <c r="Q220"/>
  <c r="I219" i="9"/>
  <c r="E219"/>
  <c r="S219"/>
  <c r="E1247" i="8"/>
  <c r="M1247"/>
  <c r="Q1501" i="1"/>
  <c r="I158" i="12"/>
  <c r="T1501" i="1"/>
  <c r="S1501"/>
  <c r="K1247" i="8"/>
  <c r="W158" i="12"/>
  <c r="T1247" i="8"/>
  <c r="S1247"/>
  <c r="O1247"/>
  <c r="O1501" i="1"/>
  <c r="D1501"/>
  <c r="N1246" i="8"/>
  <c r="P1247"/>
  <c r="N1247"/>
  <c r="N1500" i="1"/>
  <c r="D1500"/>
  <c r="P1501"/>
  <c r="N1501"/>
  <c r="F1501"/>
  <c r="H1247" i="8"/>
  <c r="D1247"/>
  <c r="N220" i="10"/>
  <c r="N936" i="1"/>
  <c r="D936"/>
  <c r="N558"/>
  <c r="N679" i="8"/>
  <c r="D7" i="9"/>
  <c r="D558" i="1"/>
  <c r="N7" i="10"/>
  <c r="N7" i="11"/>
  <c r="J1500" i="1"/>
  <c r="J1246" i="8"/>
  <c r="I1246"/>
  <c r="T159" i="11"/>
  <c r="S159"/>
  <c r="T158" i="12"/>
  <c r="S158"/>
  <c r="I1500" i="1"/>
  <c r="J1501"/>
  <c r="I1501"/>
  <c r="J1247" i="8"/>
  <c r="I1247"/>
</calcChain>
</file>

<file path=xl/sharedStrings.xml><?xml version="1.0" encoding="utf-8"?>
<sst xmlns="http://schemas.openxmlformats.org/spreadsheetml/2006/main" count="4621" uniqueCount="2398">
  <si>
    <t>Код категорії справи відповідно до Класифікатора</t>
  </si>
  <si>
    <t>Назва категорії справи відповідно до Класифікатора</t>
  </si>
  <si>
    <t>Залишок справ і матеріалів на початок періоду</t>
  </si>
  <si>
    <t>Нормативний час для розгляду справ і матеріалів (год.), зазначених в</t>
  </si>
  <si>
    <t>Усього</t>
  </si>
  <si>
    <t>Кількість справ і матеріалів, які розглядаються</t>
  </si>
  <si>
    <t>на стадії підготовчого (попереднього) розгляду</t>
  </si>
  <si>
    <t>на стадії судового розгляду</t>
  </si>
  <si>
    <t>одноособово</t>
  </si>
  <si>
    <t>колегіально</t>
  </si>
  <si>
    <t>Надійшло справ і матеріалів за період</t>
  </si>
  <si>
    <t>Розглянуто справ і матеріалів за період</t>
  </si>
  <si>
    <t>Залишок справ і матеріалів на кінець періоду</t>
  </si>
  <si>
    <t>Дії, спрямовані на насильницьку зміну чи повалення конституційного ладу або на захоплення державної влади</t>
  </si>
  <si>
    <t>Посягання на територіальну цілісність і недоторканність України</t>
  </si>
  <si>
    <t>Фінансування дій, вчинених з метою насильницької зміни чи повалення конституційного ладу або захоплення державної влади, зміни меж території або державного кордону України</t>
  </si>
  <si>
    <t>Державна зрада</t>
  </si>
  <si>
    <t>Диверсія</t>
  </si>
  <si>
    <t>Шпигунство</t>
  </si>
  <si>
    <t>Перешкоджання законній діяльності Збройних Сил України та інших військових формувань</t>
  </si>
  <si>
    <t>Кримінальні правопорушення проти життя та здоров'я особи</t>
  </si>
  <si>
    <t>Умисне вбивство</t>
  </si>
  <si>
    <t>Умисне вбивство, вчинене в стані сильного душевного хвилювання</t>
  </si>
  <si>
    <t>Умисне вбивство матір'ю своєї новонародженої дитини</t>
  </si>
  <si>
    <t>Умисне вбивство при перевищенні меж необхідної оборони або у разі перевищення заходів, необхідних для затримання особи, яка вчинила кримінальне правопорушення</t>
  </si>
  <si>
    <t>Вбивство через необережність</t>
  </si>
  <si>
    <t>Доведення до самогубства</t>
  </si>
  <si>
    <t>Умисне тяжке тілесне ушкодження</t>
  </si>
  <si>
    <t>Умисне середньої тяжкості тілесне ушкодження</t>
  </si>
  <si>
    <t>Умисне тяжке тілесне ушкодження, заподіяне у стані сильного душевного хвилювання</t>
  </si>
  <si>
    <t>Умисне заподіяння тяжких тілесних ушкоджень у разі перевищення меж необхідної оборони або у разі перевищення заходів, необхідних для затримання особи, яка вчинила кримінальне правопорушення</t>
  </si>
  <si>
    <t>Умисне легке тілесне ушкодження</t>
  </si>
  <si>
    <t>Побої і мордування</t>
  </si>
  <si>
    <t>Катування</t>
  </si>
  <si>
    <t>Необережне тяжке або середньої тяжкості тілесне ушкодження</t>
  </si>
  <si>
    <t>Погроза вбивством</t>
  </si>
  <si>
    <t>Зараження вірусом імунодефіциту людини чи іншої невиліковної інфекційної хвороби</t>
  </si>
  <si>
    <t>Неналежне виконання професійних обов'язків, що спричинило зараження особи вірусом імунодефіциту людини чи іншої невиліковної інфекційної хвороби</t>
  </si>
  <si>
    <t>Розголошення відомостей про проведення медичного огляду на виявлення зараження вірусом імунодефіциту людини чи іншої невиліковної інфекційної хвороби</t>
  </si>
  <si>
    <t>Зараження венеричною хворобою</t>
  </si>
  <si>
    <t>Незаконне проведення аборту або стерилізації</t>
  </si>
  <si>
    <t>Залишення в небезпеці</t>
  </si>
  <si>
    <t>Ненадання допомоги особі, яка перебуває в небезпечному для життя стані</t>
  </si>
  <si>
    <t>Неналежне виконання обов'язків щодо охорони життя та здоров'я дітей</t>
  </si>
  <si>
    <t>Незаконна лікувальна діяльність</t>
  </si>
  <si>
    <t>Ненадання допомоги хворому медичним працівником</t>
  </si>
  <si>
    <t>Неналежне виконання професійних обов'язків медичним або фармацевтичним працівником</t>
  </si>
  <si>
    <t>Порушення прав пацієнта</t>
  </si>
  <si>
    <t>Незаконне проведення дослідів над людиною</t>
  </si>
  <si>
    <t>Порушення встановленого законом порядку трансплантації анатомічних матеріалів людини</t>
  </si>
  <si>
    <t>Насильницьке донорство</t>
  </si>
  <si>
    <t>Незаконне розголошення лікарської таємниці</t>
  </si>
  <si>
    <t>Домашнє насильство</t>
  </si>
  <si>
    <t>Кримінальні правопорушення проти волі, честі та гідності особи</t>
  </si>
  <si>
    <t>Незаконне позбавлення волі або викрадення людини</t>
  </si>
  <si>
    <t>Захоплення заручників</t>
  </si>
  <si>
    <t>Підміна дитини</t>
  </si>
  <si>
    <t>Торгівля людьми</t>
  </si>
  <si>
    <t>Експлуатація дітей</t>
  </si>
  <si>
    <t>Використання малолітньої дитини для заняття жебрацтвом</t>
  </si>
  <si>
    <t>Незаконне поміщення в заклад з надання психіатричної допомоги</t>
  </si>
  <si>
    <t>Насильницьке зникнення</t>
  </si>
  <si>
    <t>Примушування до шлюбу</t>
  </si>
  <si>
    <t>Кримінальні правопорушення проти статевої свободи та статевої недоторканості особи</t>
  </si>
  <si>
    <t>Зґвалтування</t>
  </si>
  <si>
    <t>Сексуальне насильство</t>
  </si>
  <si>
    <t>Примушування до вступу в статевий зв'язок</t>
  </si>
  <si>
    <t>Розбещення неповнолітніх</t>
  </si>
  <si>
    <t>Кримінальні правопорушення проти виборчих, трудових та інших особистих прав і свобод людини і громадянина</t>
  </si>
  <si>
    <t>Перешкоджання здійсненню виборчого права або права брати участь у референдумі, роботі виборчої комісії або комісії референдуму чи діяльності офіційного спостерігача</t>
  </si>
  <si>
    <t>Надання неправдивих відомостей до органу ведення Державного реєстру виборців або інше несанкціоноване втручання в роботу Державного реєстру виборців</t>
  </si>
  <si>
    <t>Незаконне знищення або пошкодження виборчої документації або документації референдуму</t>
  </si>
  <si>
    <t>Порушення таємниці голосування</t>
  </si>
  <si>
    <t>Порушення порядку фінансування політичної партії, передвиборної агітації чи агітації референдуму</t>
  </si>
  <si>
    <t>Підкуп виборця, учасника референдуму, члена виборчої комісії або комісії з референдуму</t>
  </si>
  <si>
    <t>Порушення недоторканності житла</t>
  </si>
  <si>
    <t>Порушення таємниці листування, телефонних розмов, телеграфної чи іншої кореспонденції, що передаються засобами зв'язку або через комп'ютер</t>
  </si>
  <si>
    <t>Ухилення від сплати аліментів на утримання дітей</t>
  </si>
  <si>
    <t>Ухилення від сплати коштів на утримання непрацездатних батьків</t>
  </si>
  <si>
    <t>Злісне невиконання обов'язків по догляду за дитиною або за особою, щодо якої встановлена опіка чи піклування</t>
  </si>
  <si>
    <t>Зловживання опікунськими правами</t>
  </si>
  <si>
    <t>Розголошення таємниці усиновлення (удочеріння)</t>
  </si>
  <si>
    <t>Незаконні дії щодо усиновлення (удочеріння)</t>
  </si>
  <si>
    <t>Перешкоджання законній діяльності професійних спілок, політичних партій, громадських організацій</t>
  </si>
  <si>
    <t>Перешкоджання законній професійній діяльності журналістів</t>
  </si>
  <si>
    <t>Грубе порушення законодавства про працю</t>
  </si>
  <si>
    <t>Грубе порушення угоди про працю</t>
  </si>
  <si>
    <t>Примушування до участі у страйку або перешкоджання участі у страйку</t>
  </si>
  <si>
    <t>Невиплата заробітної плати, стипендії, пенсії чи інших установлених законом виплат</t>
  </si>
  <si>
    <t>Порушення авторського права і суміжних прав</t>
  </si>
  <si>
    <t>Порушення прав на винахід, корисну модель, промисловий зразок, топографію інтегральної мікросхеми, сорт рослин, раціоналізаторську пропозицію</t>
  </si>
  <si>
    <t>Пошкодження релігійних споруд чи культових будинків</t>
  </si>
  <si>
    <t>Незаконне утримування, осквернення або знищення релігійних святинь</t>
  </si>
  <si>
    <t>Перешкоджання здійсненню релігійного обряду</t>
  </si>
  <si>
    <t>Посягання на здоров'я людей під приводом проповідування релігійних віровчень чи виконання релігійних обрядів</t>
  </si>
  <si>
    <t>Порушення недоторканності приватного життя</t>
  </si>
  <si>
    <t>Порушення права на отримання освіти</t>
  </si>
  <si>
    <t>Порушення права на безоплатну медичну допомогу</t>
  </si>
  <si>
    <t>Кримінальні правопорушення проти власності</t>
  </si>
  <si>
    <t>Крадіжка</t>
  </si>
  <si>
    <t>Грабіж</t>
  </si>
  <si>
    <t>Розбій</t>
  </si>
  <si>
    <t>Вимагання</t>
  </si>
  <si>
    <t>Шахрайство</t>
  </si>
  <si>
    <t>Привласнення, розтрата майна або заволодіння ним шляхом зловживання службовим становищем</t>
  </si>
  <si>
    <t>Заподіяння майнової шкоди шляхом обману або зловживання довірою</t>
  </si>
  <si>
    <t>Незаконне привласнення особою знайденого або чужого майна, що випадково опинилося у неї</t>
  </si>
  <si>
    <t>Умисне знищення або пошкодження майна</t>
  </si>
  <si>
    <t>Умисне пошкодження об'єктів електроенергетики</t>
  </si>
  <si>
    <t>Погроза знищення майна</t>
  </si>
  <si>
    <t>Необережне знищення або пошкодження майна</t>
  </si>
  <si>
    <t>Порушення обов'язків щодо охорони майна</t>
  </si>
  <si>
    <t>Самовільне зайняття земельної ділянки та самовільне будівництво</t>
  </si>
  <si>
    <t>Придбання, отримання, зберігання чи збут майна, одержаного кримінально протиправним шляхом</t>
  </si>
  <si>
    <t>Кримінальні правопорушення у сфері господарської діяльності</t>
  </si>
  <si>
    <t>Порушення порядку зайняття господарською діяльністю та діяльністю з надання фінансових послуг</t>
  </si>
  <si>
    <t>Зайняття забороненими видами господарської діяльності</t>
  </si>
  <si>
    <t>Незаконний обіг дисків для лазерних систем зчитування, матриць, обладнання та сировини для їх виробництва</t>
  </si>
  <si>
    <t>Незаконна діяльність з організації або проведення азартних ігор, лотерей</t>
  </si>
  <si>
    <t>Незаконне виготовлення, зберігання, збут або транспортування з метою збуту підакцизних товарів</t>
  </si>
  <si>
    <t>Фіктивне підприємництво</t>
  </si>
  <si>
    <t>Підроблення документів, які подаються для проведення державної реєстрації юридичної особи та фізичних осіб - підприємців</t>
  </si>
  <si>
    <t>Протидія законній господарській діяльності</t>
  </si>
  <si>
    <t>Протиправне заволодіння майном підприємства, установи, організації</t>
  </si>
  <si>
    <t>Ухилення від повернення виручки в іноземній валюті</t>
  </si>
  <si>
    <t>Легалізація (відмивання) майна, одержаного злочинним шляхом</t>
  </si>
  <si>
    <t>Умисне порушення вимог законодавства про запобігання та протидію легалізації (відмиванню) доходів, одержаних злочинним шляхом, фінансуванню тероризму та фінансуванню розповсюдження зброї масового знищення</t>
  </si>
  <si>
    <t>Нецільове використання бюджетних коштів, здійснення видатків бюджету чи надання кредитів з бюджету без встановлених бюджетних призначень або з їх перевищенням</t>
  </si>
  <si>
    <t>Видання нормативно-правових актів, що зменшують надходження бюджету або збільшують витрати бюджету всупереч закону</t>
  </si>
  <si>
    <t>Ухилення від сплати єдиного внеску на загальнообов'язкове державне соціальне страхування та страхових внесків на загальнообов'язкове державне пенсійне страхування</t>
  </si>
  <si>
    <t>Незаконне виготовлення, підроблення, використання або збут незаконно виготовлених, одержаних чи підроблених марок акцизного збору чи контрольних марок</t>
  </si>
  <si>
    <t>Доведення банку до неплатоспроможності</t>
  </si>
  <si>
    <t>Доведення до банкрутства</t>
  </si>
  <si>
    <t>Порушення порядку ведення бази даних про вкладників або порядку формування звітності</t>
  </si>
  <si>
    <t>Фальсифікація фінансових документів та звітності фінансової організації, приховування неплатоспроможності фінансової установи або підстав для відкликання (анулювання) ліцензії фінансової установи</t>
  </si>
  <si>
    <t>Шахрайство з фінансовими ресурсами</t>
  </si>
  <si>
    <t>Підроблення документів, які подаються для реєстрації випуску цінних паперів</t>
  </si>
  <si>
    <t>Порушення порядку ведення реєстру власників іменних цінних паперів</t>
  </si>
  <si>
    <t>Незаконне використання знака для товарів і послуг, фірмового найменування, кваліфікованого зазначення походження товару</t>
  </si>
  <si>
    <t>Незаконне збирання з метою використання або використання відомостей, що становлять комерційну або банківську таємницю</t>
  </si>
  <si>
    <t>Незаконне використання інсайдерської інформації</t>
  </si>
  <si>
    <t>Приховування інформації про діяльність емітента</t>
  </si>
  <si>
    <t>Незаконна приватизація державного, комунального майна</t>
  </si>
  <si>
    <t>Кримінальні правопорушення проти довкілля</t>
  </si>
  <si>
    <t>Порушення правил екологічної безпеки</t>
  </si>
  <si>
    <t>Невжиття заходів щодо ліквідації наслідків екологічного забруднення</t>
  </si>
  <si>
    <t>Приховування або перекручення відомостей про екологічний стан або захворюваність населення</t>
  </si>
  <si>
    <t>Забруднення або псування земель</t>
  </si>
  <si>
    <t>Незаконне заволодіння ґрунтовим покривом (поверхневим шаром) земель</t>
  </si>
  <si>
    <t>Незаконне заволодіння землями водного фонду в особливо великих розмірах</t>
  </si>
  <si>
    <t>Забруднення атмосферного повітря</t>
  </si>
  <si>
    <t>Порушення правил охорони вод</t>
  </si>
  <si>
    <t>Забруднення моря</t>
  </si>
  <si>
    <t>Порушення законодавства про континентальний шельф України</t>
  </si>
  <si>
    <t>Знищення або пошкодження об'єктів рослинного світу</t>
  </si>
  <si>
    <t>Незаконна порубка або незаконне перевезення, зберігання, збут лісу</t>
  </si>
  <si>
    <t>Порушення законодавства про захист рослин</t>
  </si>
  <si>
    <t>Незаконне полювання</t>
  </si>
  <si>
    <t>Незаконне зайняття рибним, звіриним або іншим водним добувним промислом</t>
  </si>
  <si>
    <t>Проведення вибухових робіт з порушенням правил охорони рибних запасів</t>
  </si>
  <si>
    <t>Порушення ветеринарних правил</t>
  </si>
  <si>
    <t>Умисне знищення або пошкодження територій, взятих під охорону держави, та об'єктів природно-заповідного фонду</t>
  </si>
  <si>
    <t>Проектування чи експлуатація споруд без систем захисту довкілля</t>
  </si>
  <si>
    <t>Безгосподарське використання земель</t>
  </si>
  <si>
    <t>Незаконне видобування, збут, придбання, передача, пересилання, перевезення, переробка бурштину</t>
  </si>
  <si>
    <t>Кримінальні правопорушення проти громадської безпеки</t>
  </si>
  <si>
    <t>Сприяння учасникам злочинних організацій та укриття їх злочинної діяльності</t>
  </si>
  <si>
    <t>Бандитизм</t>
  </si>
  <si>
    <t>Терористичний акт</t>
  </si>
  <si>
    <t>Втягнення у вчинення терористичного акту</t>
  </si>
  <si>
    <t>Публічні заклики до вчинення терористичного акту</t>
  </si>
  <si>
    <t>Створення терористичної групи чи терористичної організації</t>
  </si>
  <si>
    <t>Фінансування тероризму</t>
  </si>
  <si>
    <t>Завідомо неправдиве повідомлення про загрозу безпеці громадян, знищення чи пошкодження об'єктів власності</t>
  </si>
  <si>
    <t>Створення не передбачених законом воєнізованих або збройних формувань</t>
  </si>
  <si>
    <t>Напад на об'єкти, на яких є предмети, що становлять підвищену небезпеку для оточення</t>
  </si>
  <si>
    <t>Незаконне поводження зі зброєю, бойовими припасами або вибуховими речовинами</t>
  </si>
  <si>
    <t>Незаконне виготовлення, переробка чи ремонт вогнепальної зброї або фальсифікація, незаконне видалення чи зміна її маркування, або незаконне виготовлення бойових припасів, вибухових речовин чи вибухових пристроїв</t>
  </si>
  <si>
    <t>Недбале зберігання вогнепальної зброї або бойових припасів</t>
  </si>
  <si>
    <t>Незаконне поводження з радіоактивними матеріалами</t>
  </si>
  <si>
    <t>Незаконне виготовлення ядерного вибухового пристрою чи пристрою, що розсіює радіоактивний матеріал або випромінює радіацію</t>
  </si>
  <si>
    <t>Погроза вчинити викрадання або використати радіоактивні матеріали</t>
  </si>
  <si>
    <t>Порушення правил поводження з вибуховими, легкозаймистими та їдкими речовинами або радіоактивними матеріалами</t>
  </si>
  <si>
    <t>Порушення вимог режиму радіаційної безпеки</t>
  </si>
  <si>
    <t>Незаконне ввезення на територію України відходів і вторинної сировини</t>
  </si>
  <si>
    <t>Незаконне перевезення на повітряному судні вибухових або легкозаймистих речовин</t>
  </si>
  <si>
    <t>Умисне знищення або пошкодження об'єктів житлово-комунального господарства</t>
  </si>
  <si>
    <t>Кримінальні правопорушення проти безпеки виробництва</t>
  </si>
  <si>
    <t>Порушення вимог законодавства про охорону праці</t>
  </si>
  <si>
    <t>Порушення правил безпеки під час виконання робіт з підвищеною небезпекою</t>
  </si>
  <si>
    <t>Порушення правил безпеки на вибухонебезпечних підприємствах або у вибухонебезпечних цехах</t>
  </si>
  <si>
    <t>Порушення правил ядерної або радіаційної безпеки</t>
  </si>
  <si>
    <t>Порушення правил, що стосуються безпечного використання промислової продукції або безпечної експлуатації будівель і споруд</t>
  </si>
  <si>
    <t>Кримінальні правопорушення проти безпеки руху та експлуатації транспорту</t>
  </si>
  <si>
    <t>Порушення правил безпеки руху або експлуатації залізничного, водного чи повітряного транспорту</t>
  </si>
  <si>
    <t>Здійснення професійної діяльності членом екіпажу або обслуговування повітряного руху диспетчером управління повітряним рухом (диспетчером служби руху) у стані алкогольного сп'яніння або під впливом наркотичних чи психотропних речовин</t>
  </si>
  <si>
    <t>Пошкодження шляхів сполучення і транспортних засобів</t>
  </si>
  <si>
    <t>Угон або захоплення залізничного рухомого складу, повітряного, морського чи річкового судна</t>
  </si>
  <si>
    <t>Блокування транспортних комунікацій, а також захоплення транспортного підприємства</t>
  </si>
  <si>
    <t>Примушування працівника транспорту до невиконання своїх службових обов'язків</t>
  </si>
  <si>
    <t>Порушення правил повітряних польотів</t>
  </si>
  <si>
    <t>Порушення правил використання повітряного простору</t>
  </si>
  <si>
    <t>Самовільне без нагальної потреби зупинення поїзда</t>
  </si>
  <si>
    <t>Ненадання допомоги судну та особам, що зазнали лиха</t>
  </si>
  <si>
    <t>Неповідомлення капітаном назви свого судна при зіткненні суден</t>
  </si>
  <si>
    <t>Порушення правил безпеки дорожнього руху або експлуатації транспорту особами, які керують транспортними засобами</t>
  </si>
  <si>
    <t>Випуск в експлуатацію технічно несправних транспортних засобів або інше порушення їх експлуатації</t>
  </si>
  <si>
    <t>Порушення нормативно-правових актів, норм і правил, що стосуються убезпечення дорожнього руху</t>
  </si>
  <si>
    <t>Незаконне заволодіння транспортним засобом</t>
  </si>
  <si>
    <t>Знищення, підробка або заміна номерів вузлів та агрегатів транспортного засобу</t>
  </si>
  <si>
    <t>Порушення чинних на транспорті правил</t>
  </si>
  <si>
    <t>Пошкодження об'єктів магістральних або промислових нафто-, газо-, конденсатопроводів та нафтопродуктопроводів</t>
  </si>
  <si>
    <t>Кримінальні правопорушення проти громадського порядку та моральності</t>
  </si>
  <si>
    <t>Групове порушення громадського порядку</t>
  </si>
  <si>
    <t>Масові заворушення</t>
  </si>
  <si>
    <t>Заклики до вчинення дій, що загрожують громадському порядку</t>
  </si>
  <si>
    <t>Хуліганство</t>
  </si>
  <si>
    <t>Наруга над могилою, іншим місцем поховання або над тілом померлого</t>
  </si>
  <si>
    <t>Незаконне проведення пошукових робіт на об'єкті археологічної спадщини, знищення, руйнування або пошкодження об'єктів культурної спадщини</t>
  </si>
  <si>
    <t>Знищення, пошкодження або приховування документів чи унікальних документів Національного архівного фонду</t>
  </si>
  <si>
    <t>Жорстоке поводження з тваринами</t>
  </si>
  <si>
    <t>Ввезення, виготовлення, збут і розповсюдження порнографічних предметів</t>
  </si>
  <si>
    <t>Створення або утримання місць розпусти і звідництво</t>
  </si>
  <si>
    <t>Сутенерство або втягнення особи в заняття проституцією</t>
  </si>
  <si>
    <t>Втягнення неповнолітніх у протиправну діяльність</t>
  </si>
  <si>
    <t>Кримінальні правопорушення у сфері обігу наркотичних засобів, психотропних речовин, їх аналогів або прекурсорів та інші кримінальні правопорушення проти здоров'я населення</t>
  </si>
  <si>
    <t>Контрабанда наркотичних засобів, психотропних речовин, їх аналогів чи прекурсорів або фальсифікованих лікарських засобів</t>
  </si>
  <si>
    <t>Використання коштів, здобутих від незаконного обігу наркотичних засобів, психотропних речовин, їх аналогів, прекурсорів, отруйних чи сильнодіючих речовин або отруйних чи сильнодіючих лікарських засобів</t>
  </si>
  <si>
    <t>Незаконне виробництво, виготовлення, придбання, зберігання, перевезення, пересилання чи збут наркотичних засобів, психотропних речовин або їх аналогів</t>
  </si>
  <si>
    <t>Викрадення, привласнення, вимагання наркотичних засобів, психотропних речовин або їх аналогів чи заволодіння ними шляхом шахрайства або зловживання службовим становищем</t>
  </si>
  <si>
    <t>Незаконне виробництво, виготовлення, придбання, зберігання, перевезення чи пересилання наркотичних засобів, психотропних речовин або їх аналогів без мети збуту</t>
  </si>
  <si>
    <t>Посів або вирощування снотворного маку чи конопель</t>
  </si>
  <si>
    <t>Незаконне виробництво, виготовлення, придбання, зберігання, перевезення чи пересилання прекурсорів</t>
  </si>
  <si>
    <t>Викрадення, привласнення, вимагання прекурсорів або заволодіння ними шляхом шахрайства або зловживання службовим становищем</t>
  </si>
  <si>
    <t>Незаконне введення в організм наркотичних засобів, психотропних речовин або їх аналогів</t>
  </si>
  <si>
    <t>Схиляння до вживання наркотичних засобів, психотропних речовин або їх аналогів</t>
  </si>
  <si>
    <t>Незаконне публічне вживання наркотичних засобів</t>
  </si>
  <si>
    <t>Організація або утримання місць для незаконного вживання, виробництва чи виготовлення наркотичних засобів, психотропних речовин або їх аналогів</t>
  </si>
  <si>
    <t>Незаконне виготовлення, підроблення, використання чи збут підроблених документів на отримання наркотичних засобів, психотропних речовин або прекурсорів</t>
  </si>
  <si>
    <t>Незаконна видача рецепта на право придбання наркотичних засобів або психотропних речовин</t>
  </si>
  <si>
    <t>Порушення встановлених правил обігу наркотичних засобів, психотропних речовин, їх аналогів або прекурсорів</t>
  </si>
  <si>
    <t>Незаконне виробництво, виготовлення, придбання, перевезення, пересилання, зберігання з метою збуту або збут отруйних чи сильнодіючих речовин або отруйних чи сильнодіючих лікарських засобів</t>
  </si>
  <si>
    <t>Фальсифікація лікарських засобів або обіг фальсифікованих лікарських засобів</t>
  </si>
  <si>
    <t>Порушення встановленого порядку доклінічного вивчення, клінічних випробувань і державної реєстрації лікарських засобів</t>
  </si>
  <si>
    <t>Незаконна організація або утримання місць для вживання одурманюючих засобів</t>
  </si>
  <si>
    <t>Спонукання неповнолітніх до застосування допінгу</t>
  </si>
  <si>
    <t>Схиляння неповнолітніх до вживання одурманюючих засобів</t>
  </si>
  <si>
    <t>Порушення санітарних правил і норм щодо запобігання інфекційним хворобам та масовим отруєнням</t>
  </si>
  <si>
    <t>Порушення правил поводження з мікробіологічними або іншими біологічними агентами чи токсинами</t>
  </si>
  <si>
    <t>Заготівля, перероблення або збут радіоактивно забруднених продуктів харчування чи іншої продукції</t>
  </si>
  <si>
    <t>Кримінальні правопорушення у сфері охорони державної таємниці, недоторканності державних кордонів, забезпечення призову та мобілізації</t>
  </si>
  <si>
    <t>Розголошення державної таємниці</t>
  </si>
  <si>
    <t>Втрата документів, що містять державну таємницю</t>
  </si>
  <si>
    <t>Передача або збирання відомостей, що становлять службову інформацію, зібрану у процесі оперативно-розшукової, контррозвідувальної діяльності, у сфері оборони країни</t>
  </si>
  <si>
    <t>Незаконне переправлення осіб через державний кордон України</t>
  </si>
  <si>
    <t>Порушення порядку в'їзду на тимчасово окуповану територію України та виїзду з неї</t>
  </si>
  <si>
    <t>Порушення порядку здійснення міжнародних передач товарів, що підлягають державному експортному контролю</t>
  </si>
  <si>
    <t>Порушення правил міжнародних польотів</t>
  </si>
  <si>
    <t>Ухилення від призову на строкову військову службу, військову службу за призовом осіб офіцерського складу</t>
  </si>
  <si>
    <t>Ухилення від проходження служби цивільного захисту в особливий період чи у разі проведення цільової мобілізації</t>
  </si>
  <si>
    <t>Незаконне перетинання державного кордону України</t>
  </si>
  <si>
    <t>Кримінальні правопорушення проти авторитету органів державної влади, органів місцевого самоврядування, об'єднань громадян та кримінальні правопорушення проти журналістів</t>
  </si>
  <si>
    <t>Наруга над державними символами</t>
  </si>
  <si>
    <t>Незаконне підняття Державного Прапора України на річковому або морському судні</t>
  </si>
  <si>
    <t>Незаконне перешкоджання організації або проведенню зборів, мітингів, походів і демонстрацій</t>
  </si>
  <si>
    <t>Захоплення державних або громадських будівель чи споруд</t>
  </si>
  <si>
    <t>Опір представникові влади, працівникові правоохоронного органу, державному виконавцю, члену громадського формування з охорони громадського порядку і державного кордону або військовослужбовцеві</t>
  </si>
  <si>
    <t>Втручання в діяльність працівника правоохоронного органу, судового експерта, працівника державної виконавчої служби, приватного виконавця</t>
  </si>
  <si>
    <t>Втручання у діяльність державного діяча</t>
  </si>
  <si>
    <t>Погроза або насильство щодо працівника правоохоронного органу</t>
  </si>
  <si>
    <t>Погроза або насильство щодо журналіста</t>
  </si>
  <si>
    <t>Погроза або насильство щодо державного чи громадського діяча</t>
  </si>
  <si>
    <t>Умисне знищення або пошкодження майна журналіста</t>
  </si>
  <si>
    <t>Посягання на життя журналіста</t>
  </si>
  <si>
    <t>Захоплення представника влади або працівника правоохоронного органу як заручника</t>
  </si>
  <si>
    <t>Захоплення журналіста як заручника</t>
  </si>
  <si>
    <t>Погроза або насильство щодо службової особи чи громадянина, який виконує громадський обов'язок</t>
  </si>
  <si>
    <t>Перешкоджання діяльності народного депутата України та депутата місцевої ради</t>
  </si>
  <si>
    <t>Перешкоджання діяльності Вищої ради правосуддя, Вищої кваліфікаційної комісії суддів України</t>
  </si>
  <si>
    <t>Умисне знищення або пошкодження майна службової особи чи громадянина, який виконує громадський обов'язок</t>
  </si>
  <si>
    <t>Самовільне присвоєння владних повноважень або звання службової особи</t>
  </si>
  <si>
    <t>Підкуп працівника підприємства, установи чи організації</t>
  </si>
  <si>
    <t>Примушування до виконання чи невиконання цивільно-правових зобов'язань</t>
  </si>
  <si>
    <t>Самоправство</t>
  </si>
  <si>
    <t>Викрадення, привласнення, вимагання документів, штампів, печаток, заволодіння ними шляхом шахрайства чи зловживання службовим становищем або їх пошкодження</t>
  </si>
  <si>
    <t>Незаконні придбання, збут або використання спеціальних технічних засобів отримання інформації</t>
  </si>
  <si>
    <t>Умисне пошкодження або руйнування телекомунікаційної мережі</t>
  </si>
  <si>
    <t>Кримінальні правопорушення у сфері використання електронно-обчислювальних машин (комп'ютерів), систем та комп'ютерних мереж і мереж електрозв'язку</t>
  </si>
  <si>
    <t>Несанкціоновані збут або розповсюдження інформації з обмеженим доступом, яка зберігається в електронно-обчислювальних машинах (комп'ютерах), автоматизованих системах, комп'ютерних мережах або на носіях такої інформації</t>
  </si>
  <si>
    <t>Несанкціоноване втручання в роботу державних електронних інформаційних ресурсів або інформаційних, телекомунікаційних, інформаційно-телекомунікаційних систем, критичних об'єктів національної інформаційної інфраструктури</t>
  </si>
  <si>
    <t>Несанкціоновані збут або розповсюдження інформації з обмеженим доступом, яка оброблюється в державних електронних інформаційних ресурсах</t>
  </si>
  <si>
    <t>Несанкціоновані дії з інформацією, яка оброблюється в електронно-обчислювальних машинах (комп'ютерах), автоматизованих системах, комп'ютерних мережах або зберігається на носіях такої інформації, вчинені особою, яка має право доступу до неї</t>
  </si>
  <si>
    <t>Порушення правил експлуатації електронно-обчислювальних машин (комп'ютерів), автоматизованих систем, комп'ютерних мереж чи мереж електрозв'язку або порядку чи правил захисту інформації, яка в них оброблюється</t>
  </si>
  <si>
    <t>Перешкоджання роботі електронно-обчислювальних машин (комп'ютерів), автоматизованих систем, комп'ютерних мереж чи мереж електрозв'язку шляхом масового розповсюдження повідомлень електрозв'язку</t>
  </si>
  <si>
    <t>Кримінальні правопорушення у сфері службової діяльності та професійної діяльності, пов'язаної з наданням публічних послуг</t>
  </si>
  <si>
    <t>Зловживання владою або службовим становищем</t>
  </si>
  <si>
    <t>Зловживання повноваженнями службовою особою юридичної особи приватного права незалежно від організаційно-правової форми</t>
  </si>
  <si>
    <t>Перевищення влади або службових повноважень працівником правоохоронного органу</t>
  </si>
  <si>
    <t>Зловживання повноваженнями особами, які надають публічні послуги</t>
  </si>
  <si>
    <t>Службове підроблення</t>
  </si>
  <si>
    <t>Декларування недостовірної інформації</t>
  </si>
  <si>
    <t>Службова недбалість</t>
  </si>
  <si>
    <t>Прийняття пропозиції, обіцянки або одержання неправомірної вигоди службовою особою</t>
  </si>
  <si>
    <t>Незаконне збагачення</t>
  </si>
  <si>
    <t>Підкуп службової особи юридичної особи приватного права незалежно від організаційно-правової форми</t>
  </si>
  <si>
    <t>Підкуп особи, яка надає публічні послуги</t>
  </si>
  <si>
    <t>Пропозиція, обіцянка або надання неправомірної вигоди службовій особі</t>
  </si>
  <si>
    <t>Зловживання впливом</t>
  </si>
  <si>
    <t>Протиправний вплив на результати офіційних спортивних змагань</t>
  </si>
  <si>
    <t>Провокація підкупу</t>
  </si>
  <si>
    <t>Здійснення народним депутатом України на пленарному засіданні Верховної Ради України голосування замість іншого народного депутата України</t>
  </si>
  <si>
    <t>Бездіяльність працівника правоохоронного органу щодо незаконної діяльності з організації або проведення азартних ігор, лотерей</t>
  </si>
  <si>
    <t>Кримінальні правопорушення проти правосуддя</t>
  </si>
  <si>
    <t>Притягнення завідомо невинного до кримінальної відповідальності</t>
  </si>
  <si>
    <t>Примушування давати показання</t>
  </si>
  <si>
    <t>Порушення права на захист</t>
  </si>
  <si>
    <t>Постановлення суддею (суддями) завідомо неправосудного вироку, рішення, ухвали або постанови</t>
  </si>
  <si>
    <t>Втручання в діяльність судових органів</t>
  </si>
  <si>
    <t>Погроза або насильство щодо судді, народного засідателя чи присяжного</t>
  </si>
  <si>
    <t>Умисне знищення або пошкодження майна судді, народного засідателя чи присяжного</t>
  </si>
  <si>
    <t>Посягання на життя судді, народного засідателя чи присяжного у зв'язку з їх діяльністю, пов'язаною із здійсненням правосуддя</t>
  </si>
  <si>
    <t>Невжиття заходів безпеки щодо осіб, взятих під захист</t>
  </si>
  <si>
    <t>Розголошення відомостей про заходи безпеки щодо особи, взятої під захист</t>
  </si>
  <si>
    <t>Невиконання судового рішення</t>
  </si>
  <si>
    <t>Завідомо неправдиве повідомлення про вчинення кримінального правопорушення</t>
  </si>
  <si>
    <t>Введення в оману суду або іншого уповноваженого органу</t>
  </si>
  <si>
    <t>Незаконні дії щодо майна, на яке накладено арешт, заставленого майна або майна, яке описано чи підлягає конфіскації</t>
  </si>
  <si>
    <t>Ухилення від покарання, не пов'язаного з позбавленням волі</t>
  </si>
  <si>
    <t>Умисне невиконання угоди про примирення або про визнання винуватості</t>
  </si>
  <si>
    <t>Ухилення від відбування покарання у виді обмеження волі та у виді позбавлення волі</t>
  </si>
  <si>
    <t>Злісна непокора вимогам адміністрації установи виконання покарань</t>
  </si>
  <si>
    <t>Дії, що дезорганізують роботу установ виконання покарань</t>
  </si>
  <si>
    <t>Втеча з місця позбавлення волі або з-під варти</t>
  </si>
  <si>
    <t>Втеча із спеціалізованого лікувального закладу</t>
  </si>
  <si>
    <t>Порушення правил адміністративного нагляду</t>
  </si>
  <si>
    <t>Приховування злочину</t>
  </si>
  <si>
    <t>Втручання в діяльність захисника чи представника особи</t>
  </si>
  <si>
    <t>Погроза або насильство щодо захисника чи представника особи</t>
  </si>
  <si>
    <t>Умисне знищення або пошкодження майна захисника чи представника особи</t>
  </si>
  <si>
    <t>Посягання на життя захисника чи представника особи у зв'язку з діяльністю, пов'язаною з наданням правової допомоги</t>
  </si>
  <si>
    <t>Представництво в суді без повноважень</t>
  </si>
  <si>
    <t>Злісне ухилення особи від відбування адміністративного стягнення у виді суспільно корисних робіт</t>
  </si>
  <si>
    <t>Невиконання обмежувальних заходів, обмежувальних приписів або непроходження програми для кривдників</t>
  </si>
  <si>
    <t>Кримінальні правопорушення проти встановленого порядку несення військової служби (військові кримінальні правопорушення)</t>
  </si>
  <si>
    <t>Непокора</t>
  </si>
  <si>
    <t>Невиконання наказу</t>
  </si>
  <si>
    <t>Опір начальникові або примушування його до порушення службових обов'язків</t>
  </si>
  <si>
    <t>Погроза або насильство щодо начальника</t>
  </si>
  <si>
    <t>Самовільне залишення військової частини або місця служби</t>
  </si>
  <si>
    <t>Дезертирство</t>
  </si>
  <si>
    <t>Ухилення від військової служби шляхом самокалічення або іншим способом</t>
  </si>
  <si>
    <t>Викрадення, привласнення, вимагання військовослужбовцем зброї, бойових припасів, вибухових або інших бойових речовин, засобів пересування, військової та спеціальної техніки, а також заволодіння ними шляхом шахрайства або зловживання служб. становищем</t>
  </si>
  <si>
    <t>Умисне знищення або пошкодження військового майна</t>
  </si>
  <si>
    <t>Необережне знищення або пошкодження військового майна</t>
  </si>
  <si>
    <t>Втрата військового майна</t>
  </si>
  <si>
    <t>Порушення правил поводження зі зброєю, а також із речовинами і предметами, що становлять підвищену небезпеку для оточення</t>
  </si>
  <si>
    <t>Порушення правил польотів або підготовки до них</t>
  </si>
  <si>
    <t>Порушення правил кораблеводіння</t>
  </si>
  <si>
    <t>Порушення статутних правил вартової служби чи патрулювання</t>
  </si>
  <si>
    <t>Порушення правил несення прикордонної служби</t>
  </si>
  <si>
    <t>Порушення правил несення бойового чергування</t>
  </si>
  <si>
    <t>Порушення статутних правил внутрішньої служби</t>
  </si>
  <si>
    <t>Розголошення відомостей військового характеру, що становлять державну таємницю, або втрата документів чи матеріалів, що містять такі відомості</t>
  </si>
  <si>
    <t>Недбале ставлення до військової служби</t>
  </si>
  <si>
    <t>Бездіяльність військової влади</t>
  </si>
  <si>
    <t>Перевищення військовою службовою особою влади чи службових повноважень</t>
  </si>
  <si>
    <t>Здача або залишення ворогові засобів ведення війни</t>
  </si>
  <si>
    <t>Залишення гинучого військового корабля</t>
  </si>
  <si>
    <t>Самовільне залишення поля бою або відмова діяти зброєю</t>
  </si>
  <si>
    <t>Добровільна здача в полон</t>
  </si>
  <si>
    <t>Злочинні дії військовослужбовця, який перебуває в полоні</t>
  </si>
  <si>
    <t>Мародерство</t>
  </si>
  <si>
    <t>Насильство над населенням у районі воєнних дій</t>
  </si>
  <si>
    <t>Погане поводження з військовополоненими</t>
  </si>
  <si>
    <t>Кримінальні правопорушення проти миру, безпеки людства та міжнародного правопорядку</t>
  </si>
  <si>
    <t>Пропаганда війни</t>
  </si>
  <si>
    <t>Виготовлення, поширення комуністичної, нацистської символіки та пропаганда комуністичного та націонал-соціалістичного (нацистського) тоталітарних режимів</t>
  </si>
  <si>
    <t>Застосування зброї масового знищення</t>
  </si>
  <si>
    <t>Розроблення, виробництво, придбання, зберігання, збут, транспортування зброї масового знищення</t>
  </si>
  <si>
    <t>Екоцид</t>
  </si>
  <si>
    <t>Геноцид</t>
  </si>
  <si>
    <t>Посягання на життя представника іноземної держави</t>
  </si>
  <si>
    <t>Злочини проти осіб та установ, що мають міжнародний захист</t>
  </si>
  <si>
    <t>Незаконне використання символіки Червоного Хреста, Червоного Півмісяця, Червоного Кристала</t>
  </si>
  <si>
    <t>Піратство</t>
  </si>
  <si>
    <t>Найманство</t>
  </si>
  <si>
    <t>Кримінальне судочинство</t>
  </si>
  <si>
    <t>Провадження за поданням правоохоронних органів, за клопотанням слідчого, прокурора та інших осіб про</t>
  </si>
  <si>
    <t>привід</t>
  </si>
  <si>
    <t>накладення грошового стягнення</t>
  </si>
  <si>
    <t>скасування накладення грошового стягнення</t>
  </si>
  <si>
    <t>тимчасове обмеження у користуванні спеціальним правом</t>
  </si>
  <si>
    <t>продовження строку тимчасового обмеження у користуванні спеціальним правом</t>
  </si>
  <si>
    <t>встановлення процесуальних строків</t>
  </si>
  <si>
    <t>відсторонення від посади</t>
  </si>
  <si>
    <t>продовження строку відсторонення від посади</t>
  </si>
  <si>
    <t>поміщення особи до приймальника-розподільника для дітей</t>
  </si>
  <si>
    <t>скасування поміщення особи до приймальника-розподільника для дітей</t>
  </si>
  <si>
    <t>продовження поміщення особи до приймальника-розподільника для дітей</t>
  </si>
  <si>
    <t>проведення експертизи</t>
  </si>
  <si>
    <t>застосування запобіжних заходів</t>
  </si>
  <si>
    <t>особисте зобов'язання</t>
  </si>
  <si>
    <t>особиста порука</t>
  </si>
  <si>
    <t>тримання під вартою</t>
  </si>
  <si>
    <t>домашній арешт</t>
  </si>
  <si>
    <t>застава</t>
  </si>
  <si>
    <t>передання неповнолітнього під нагляд батьків, опікунів чи піклувальників</t>
  </si>
  <si>
    <t>зміну запобіжного заходу</t>
  </si>
  <si>
    <t>скасування запобіжного заходу</t>
  </si>
  <si>
    <t>продовження строку тримання особи під домашнім арештом</t>
  </si>
  <si>
    <t>звернення застави в дохід держави</t>
  </si>
  <si>
    <t>дозвіл на затримання з метою приводу</t>
  </si>
  <si>
    <t>застосування запобіжного заходу після затримання особи без ухвали про дозвіл на затримання</t>
  </si>
  <si>
    <t>продовження строків тримання під вартою</t>
  </si>
  <si>
    <t>проведення обшуку житла чи іншого володіння особи</t>
  </si>
  <si>
    <t>проникнення до житла чи іншого володіння особи</t>
  </si>
  <si>
    <t>тимчасовий доступ до речей і документів</t>
  </si>
  <si>
    <t>арешт майна</t>
  </si>
  <si>
    <t>скасування арешту майна</t>
  </si>
  <si>
    <t>здійснення спеціального досудового розслідування</t>
  </si>
  <si>
    <t>продовження строку досудового розслідування</t>
  </si>
  <si>
    <t>встановлення строку ознайомлення з матеріалами кримінального провадження</t>
  </si>
  <si>
    <t>продовження строку обов'язків</t>
  </si>
  <si>
    <t>огляд житла чи іншого володіння особи</t>
  </si>
  <si>
    <t>відвід прокурора</t>
  </si>
  <si>
    <t>конфіскація у засудженого речей та предметів, які заборонено використовувати в колоніях, або передача їх на зберігання до звільнення засудженого</t>
  </si>
  <si>
    <t>інші клопотання</t>
  </si>
  <si>
    <t>проведення негласної слідчої дії</t>
  </si>
  <si>
    <t>Провадження за скаргами на дії та рішення правоохоронних органів, на дії чи бездіяльність слідчого, прокурора та інших осіб під час досудового розслідування</t>
  </si>
  <si>
    <t>бездіяльність слідчого, прокурора</t>
  </si>
  <si>
    <t>стосовно невнесення відомостей про кримінальне правопорушення до Єдиного реєстру досудових розслідувань</t>
  </si>
  <si>
    <t>рішення слідчого, прокурора про зупинення досудового розслідування</t>
  </si>
  <si>
    <t>рішення слідчого про закриття кримінального провадження</t>
  </si>
  <si>
    <t>рішення прокурора про закриття кримінального провадження</t>
  </si>
  <si>
    <t>рішення прокурора, слідчого про відмову у визнанні потерпілим</t>
  </si>
  <si>
    <t>рішення, дії чи бездіяльність слідчого або прокурора при застосуванні заходів безпеки</t>
  </si>
  <si>
    <t>рішення слідчого, прокурора про відмову в задоволенні клопотання про проведення слідчих (розшукових) дій, негласних слідчих (розшукових) дій</t>
  </si>
  <si>
    <t>рішення слідчого, прокурора про зміну порядку досудового розслідування та продовження його згідно з правилами, передбаченими главою 39 КПК</t>
  </si>
  <si>
    <t>інші скарги</t>
  </si>
  <si>
    <t>Справи в порядку виконання судових рішень у кримінальних провадженнях</t>
  </si>
  <si>
    <t>про відстрочку виконання вироку</t>
  </si>
  <si>
    <t>про умовно-дострокове звільнення від відбування покарання</t>
  </si>
  <si>
    <t>про заміну невідбутої частини покарання більш м’яким</t>
  </si>
  <si>
    <t>про звільнення від відбування покарання вагітних жінок і жінок, які мають дітей віком до трьох років</t>
  </si>
  <si>
    <t>про направлення для відбування покарання жінок, звільнених від відбування покарання внаслідок їх вагітності або наявності дітей віком до трьох років</t>
  </si>
  <si>
    <t>про звільнення від покарання або від подальшого його відбування за хворобою</t>
  </si>
  <si>
    <t>про застосування до засуджених примусового лікування</t>
  </si>
  <si>
    <t>про направлення звільненого від покарання з випробуванням для відбування покарання, призначеного вироком</t>
  </si>
  <si>
    <t>про звільнення від призначеного покарання з випробовуванням після закінчення іспитового строку</t>
  </si>
  <si>
    <t>про заміну покарання відповідно до частини 5 статті 53, частини 3 статті 57, частини 1 статті 58, частини 1 статті 62 Кримінального кодексу України</t>
  </si>
  <si>
    <t>про застосування покарання за наявності кількох вироків</t>
  </si>
  <si>
    <t>про тимчасове залишення засудженого у слідчому ізоляторі або переведення засудженого з арештного дому, виправного центру, дисциплінарного батальйону або колонії до слідчого ізолятора для проведення відповідних процесуальних дій</t>
  </si>
  <si>
    <t>про звільнення від покарання і пом’якшення покарання у випадках, передбачених частинами 2 і 3 статті 74 Кримінального кодексу України</t>
  </si>
  <si>
    <t>про застосування заходу стягнення до осіб, позбавлених волі, у виді переведення засудженого до приміщення камерного типу (одиночної камери)</t>
  </si>
  <si>
    <t>про зміну обов'язків, покладених на засудженого, звільненого від відбування покарання з випробуванням</t>
  </si>
  <si>
    <t>інші питання про всякого роду сумніви і протиріччя, що виникають при виконанні вироку</t>
  </si>
  <si>
    <t>про застосування амністії</t>
  </si>
  <si>
    <t>про зняття судимості</t>
  </si>
  <si>
    <t>про установлення, припинення адміністративного нагляду</t>
  </si>
  <si>
    <t>про застосування обмежень, зміну обсягу обмежень особам, яким установлено адміністративний нагляд</t>
  </si>
  <si>
    <t>про приведення вироку у відповідність до нового закону, який звільняє від покарання або пом’якшує його</t>
  </si>
  <si>
    <t>про скасування вироку, яким затверджена угода, з підстав невиконання умов угоди</t>
  </si>
  <si>
    <t>інші</t>
  </si>
  <si>
    <t>Клопотання прокурора про закриття кримінального провадження в порядку статті 284 КПК</t>
  </si>
  <si>
    <t>Адміністративне судочинство</t>
  </si>
  <si>
    <t>Справи щодо виборчого процесу та референдуму, зокрема щодо</t>
  </si>
  <si>
    <t>виборів народних депутатів України, з них</t>
  </si>
  <si>
    <t>формування складу виборчих комісій</t>
  </si>
  <si>
    <t>висування та реєстрації кандидатів</t>
  </si>
  <si>
    <t>уточнення списків виборців</t>
  </si>
  <si>
    <t>інформаційного забезпечення виборів</t>
  </si>
  <si>
    <t>проведення передвиборної агітації</t>
  </si>
  <si>
    <t>оскарження результатів виборів</t>
  </si>
  <si>
    <t>виборів Президента України, з них</t>
  </si>
  <si>
    <t>місцевих виборів, з них</t>
  </si>
  <si>
    <t>всеукраїнського та місцевого референдумів, з них</t>
  </si>
  <si>
    <t>ініціювання та призначення референдуму</t>
  </si>
  <si>
    <t>формування складу комісій із референдуму</t>
  </si>
  <si>
    <t>проведення агітації під час ініціювання та підготовки референдуму</t>
  </si>
  <si>
    <t>оскарження результатів референдуму</t>
  </si>
  <si>
    <t>Справи щодо захисту політичних (крім виборчих) та громадянських прав, зокрема щодо</t>
  </si>
  <si>
    <t>забезпечення права особи на звернення до органів державної влади, органів місцевого самоврядування та посадових і службових осіб цих органів</t>
  </si>
  <si>
    <t>забезпечення права особи на доступ до публічної інформації</t>
  </si>
  <si>
    <t>забезпечення прав на свободу об’єднання у політичні партії та громадські організації</t>
  </si>
  <si>
    <t>забезпечення прав на свободу думки і слова</t>
  </si>
  <si>
    <t>встановлення обмеження щодо реалізації права на свободу мирних зібрань</t>
  </si>
  <si>
    <t>усунення перешкод та заборону втручання у здійснення свободи мирних зібрань</t>
  </si>
  <si>
    <t>реалізації владних управлінських функцій у сфері громадянства</t>
  </si>
  <si>
    <t>реєстрації актів цивільного стану, крім актів громадянства</t>
  </si>
  <si>
    <t>реєстрації та обмеження пересування і вільного вибору місця проживання, з них:</t>
  </si>
  <si>
    <t>облік внутрішньо переміщених осіб</t>
  </si>
  <si>
    <t>щодо в’їзду (виїзду) на тимчасово окуповану територію</t>
  </si>
  <si>
    <t>Справи щодо статусу народного депутата України, депутата місцевої ради, організації діяльності представницьких органів влади, з них</t>
  </si>
  <si>
    <t>статусу народного депутата України (крім дострокового припинення повноважень народного депутата України)</t>
  </si>
  <si>
    <t>про дострокове припинення повноважень народного депутата України</t>
  </si>
  <si>
    <t>про статус депутатів місцевих рад</t>
  </si>
  <si>
    <t>Справи з приводу забезпечення функціонування органів прокуратури, адвокатури, нотаріату та юстиції (крім категорій 107000000), зокрема у сфері</t>
  </si>
  <si>
    <t>прокуратури</t>
  </si>
  <si>
    <t>адвокатури</t>
  </si>
  <si>
    <t>нотаріату</t>
  </si>
  <si>
    <t>надання безоплатної правничої допомоги</t>
  </si>
  <si>
    <t>Справи щодо примусового виконання судових рішень і рішень інших органів</t>
  </si>
  <si>
    <t>Справи, що виникають з відносин публічної служби, зокрема справи щодо</t>
  </si>
  <si>
    <t>прийняття громадян на публічну службу, з них</t>
  </si>
  <si>
    <t>проведення очищення влади (люстрації)</t>
  </si>
  <si>
    <t>проходження служби, з них</t>
  </si>
  <si>
    <t>звільнення з публічної служби, з них</t>
  </si>
  <si>
    <t>оскарження актів, дій чи бездіяльності Президента України, з них:</t>
  </si>
  <si>
    <t>справи, що виникають з відносин публічної служби</t>
  </si>
  <si>
    <t>оскарження актів, дій чи бездіяльності Вищої ради правосуддя, з них:</t>
  </si>
  <si>
    <t>про відмову у внесенні Президентові України подання про призначення судді на посаду</t>
  </si>
  <si>
    <t>рішень про притягнення до дисциплінарної відповідальності судді</t>
  </si>
  <si>
    <t>рішень про притягнення до дисциплінарної відповідальності прокурора</t>
  </si>
  <si>
    <t>рішень про звільнення судді з посади</t>
  </si>
  <si>
    <t>рішень про тимчасове відсторонення судді від здійснення правосуддя у зв’язку з притягненням до кримінальної відповідальності</t>
  </si>
  <si>
    <t>рішень про продовження строку тимчасового відсторонення судді від здійснення правосуддя у зв’язку з притягненням до кримінальної відповідальності</t>
  </si>
  <si>
    <t>рішень про тимчасове відсторонення судді від здійснення правосуддя в порядку дисциплінарної відповідальності</t>
  </si>
  <si>
    <t>рішень про переведення судді</t>
  </si>
  <si>
    <t>оскарження актів, дій чи бездіяльності Вищої кваліфікаційної комісії суддів України, з них:</t>
  </si>
  <si>
    <t>щодо порушення процедури проведення кваліфікаційного іспиту щодо кандидата на посаду судді</t>
  </si>
  <si>
    <t>рішень, ухвалених за результатами проведення кваліфікаційного оцінювання</t>
  </si>
  <si>
    <t>оскарження актів, дій чи бездіяльності Кваліфікаційно-дисциплінарної комісії прокурорів</t>
  </si>
  <si>
    <t>оскарження актів, дій чи бездіяльності Верховної Ради України, з них:</t>
  </si>
  <si>
    <t>Справи з приводу реалізації державної політики у сфері економіки та публічної фінансової політики, зокрема щодо</t>
  </si>
  <si>
    <t>організації господарської діяльності, з них</t>
  </si>
  <si>
    <t>державної реєстрації юридичних осіб та фізичних осіб-підприємців</t>
  </si>
  <si>
    <t>дозвільної системи у сфері господарської діяльності; ліцензування видів господарської діяльності; нагляду (контролю) у сфері господарської діяльності; реалізації державної регуляторної політики у сфері господарської діяльності; розроблення і застосування національних стандартів, технічних регламентів та процедур оцінки відповідності</t>
  </si>
  <si>
    <t>митної справи (крім охорони прав на об’єкти інтелектуальної власності); зовнішньоекономічної діяльності; спеціальних заходів щодо демпінгового та іншого імпорту, у тому числі щодо</t>
  </si>
  <si>
    <t>визначення коду товару за УКТЗЕД</t>
  </si>
  <si>
    <t>визначення митної вартості товару</t>
  </si>
  <si>
    <t>здійснення публічних закупівель, з них</t>
  </si>
  <si>
    <t>закупівель товарів, робіт і послуг для гарантованого забезпечення потреб оборони</t>
  </si>
  <si>
    <t>державного регулювання цін і тарифів</t>
  </si>
  <si>
    <t>управління об’єктами державної (комунальної) власності, у тому числі про передачу об’єктів права державної та комунальної власності</t>
  </si>
  <si>
    <t>реалізації спеціальних владних управлінських функцій в окремих галузях економіки, у тому числі у сфері</t>
  </si>
  <si>
    <t>електроенергетики (крім ядерної енергетики); енергозбереження, альтернативних джерел енергії, комбінованого виробництва електричної і теплової енергії</t>
  </si>
  <si>
    <t>житлово-комунального господарства; теплопостачання; питного водопостачання</t>
  </si>
  <si>
    <t>валютного регулювання і валютного контролю, з них</t>
  </si>
  <si>
    <t>за участю органів доходів і зборів</t>
  </si>
  <si>
    <t>грошового обігу та розрахунків, з них</t>
  </si>
  <si>
    <t>бюджетної системи та бюджетного процесу; державного боргу</t>
  </si>
  <si>
    <t>державного регулювання ринків фінансових послуг, з них</t>
  </si>
  <si>
    <t>операцій із цінними паперами</t>
  </si>
  <si>
    <t>гарантування вкладів фізичних осіб</t>
  </si>
  <si>
    <t>Справи з приводу регулюванню містобудівної діяльності та землекористування, зокрема у сфері</t>
  </si>
  <si>
    <t>містобудування; архітектурної діяльності</t>
  </si>
  <si>
    <t>землеустрою; державної експертизи землевпорядної документації; регулювання земельних відносин, з них</t>
  </si>
  <si>
    <t>з питань здійснення публічно-владних управлінських функцій з розпорядження земельними ділянками</t>
  </si>
  <si>
    <t>примусового відчуження земельної ділянки, інших об'єктів нерухомого майна, що на ній розміщені, з мотивів суспільної необхідності</t>
  </si>
  <si>
    <t>державної реєстрації речових прав на нерухоме майно та їх обтяжень (у тому числі прав на земельні ділянки)</t>
  </si>
  <si>
    <t>Справи з приводу охорони навколишнього природного середовища, зокрема щодо</t>
  </si>
  <si>
    <t>забезпечення екологічної безпеки, у тому числі при використанні природних ресурсів; екологічної безпеки поводження з відходами</t>
  </si>
  <si>
    <t>особливої охорони природних територій та об’єктів, визначених законом</t>
  </si>
  <si>
    <t>Справи з приводу адміністрування податків, зборів, платежів, а також контролю за дотриманням вимог податкового законодавства, зокрема щодо</t>
  </si>
  <si>
    <t>реалізації податкового контролю</t>
  </si>
  <si>
    <t>погашення податкового боргу, з них</t>
  </si>
  <si>
    <t>передачі майна у податкову заставу</t>
  </si>
  <si>
    <t>застосування адміністративного арешту коштів та/або майна</t>
  </si>
  <si>
    <t>стягнення податкового боргу</t>
  </si>
  <si>
    <t>адміністрування окремих податків, зборів, платежів, з них</t>
  </si>
  <si>
    <t>податку на прибуток підприємств</t>
  </si>
  <si>
    <t>податку на доходи фізичних осіб</t>
  </si>
  <si>
    <t>податку на додану вартість (крім бюджетного відшкодування з податку на додану вартість, податку на додану вартість із ввезених на митну територію України товарів (продукції), зупинення реєстрації податкових накладних)</t>
  </si>
  <si>
    <t>податку на додану вартість із ввезених на митну територію України товарів (продукції)</t>
  </si>
  <si>
    <t>бюджетного відшкодування з податку на додану вартість</t>
  </si>
  <si>
    <t>акцизного податку, крім акцизного податку із ввезених на митну територію України підакцизних товарів (продукції)</t>
  </si>
  <si>
    <t>акцизного податку із ввезених на митну територію України підакцизних товарів (продукції)</t>
  </si>
  <si>
    <t>екологічного податку</t>
  </si>
  <si>
    <t>рентної плати, з них</t>
  </si>
  <si>
    <t>рентної плати за користування надрами для видобування корисних копалин</t>
  </si>
  <si>
    <t>рентної плати за користування надрами в цілях, не пов’язаних з видобуванням корисних копалин</t>
  </si>
  <si>
    <t>рентної плати за користування радіочастотним ресурсом України</t>
  </si>
  <si>
    <t>рентної плати за спеціальне використання води;</t>
  </si>
  <si>
    <t>рентної плати за спеціальне використання лісових ресурсів</t>
  </si>
  <si>
    <t>рентної плати за транспортування нафти і нафтопродуктів магістральними нафтопроводами та нафтопродуктопроводами, транзитне транспортування трубопроводами аміаку територією України</t>
  </si>
  <si>
    <t>податку на майно, з них</t>
  </si>
  <si>
    <t>податку на нерухоме майно, відмінне від земельної ділянки</t>
  </si>
  <si>
    <t>транспортного податку</t>
  </si>
  <si>
    <t>плати за землю</t>
  </si>
  <si>
    <t>туристичного збору</t>
  </si>
  <si>
    <t>збору за місця для паркування транспортних засобів</t>
  </si>
  <si>
    <t>мита</t>
  </si>
  <si>
    <t>звернень органів доходів і зборів, у тому числі щодо</t>
  </si>
  <si>
    <t>визнання оспорюваних правочинів недійсними та застосування визначених законодавством заходів, пов’язаних із визнанням правочинів недійсними</t>
  </si>
  <si>
    <t>стягнення в дохід держави коштів, отриманих за нікчемними договорами</t>
  </si>
  <si>
    <t>припинення юридичної особи (припинення підприємницької діяльності фізичної особи–підприємця)</t>
  </si>
  <si>
    <t>трансферного ціноутворення</t>
  </si>
  <si>
    <t>збору та обліку єдиного внеску на загальнообов’язкове державне соціальне страхування та інших зборів</t>
  </si>
  <si>
    <t>Справи зі спорів з приводу реалізації публічної політики у сферах праці, зайнятості населення та соціального захисту громадян та публічної житлової політики, зокрема зі спорів щодо</t>
  </si>
  <si>
    <t>управління, нагляду, контролю та інших владних управлінських функцій (призначення, перерахунку та здійснення страхових виплат) у сфері відповідних видів загальнообов’язкового державного соціального страхування, з них</t>
  </si>
  <si>
    <t>загальнообов’язкового державного соціального страхування, у тому числі</t>
  </si>
  <si>
    <t>у зв’язку з тимчасовою втратою працездатності</t>
  </si>
  <si>
    <t>від нещасного випадку на виробництві та професійного захворювання, які спричинили втрату працездатності</t>
  </si>
  <si>
    <t>медичного</t>
  </si>
  <si>
    <t>загальнообов’язкового державного страхування на випадок безробіття</t>
  </si>
  <si>
    <t>загальнообов’язкового державного пенсійного страхування, з них</t>
  </si>
  <si>
    <t>осіб, звільнених з публічної служби</t>
  </si>
  <si>
    <t>дітей війни</t>
  </si>
  <si>
    <t>громадян, які постраждали внаслідок Чорнобильської катастрофи</t>
  </si>
  <si>
    <t>внутрішньо переміщених осіб</t>
  </si>
  <si>
    <t>нагляду та контролю у сфері відповідних видів загальнообов’язкового державного соціального страхування</t>
  </si>
  <si>
    <t>соціального захисту (крім соціального страхування), з них</t>
  </si>
  <si>
    <t>сімей із дітьми</t>
  </si>
  <si>
    <t>осіб з інвалідністю</t>
  </si>
  <si>
    <t>праці, зайнятості населення, у тому числі</t>
  </si>
  <si>
    <t>праці</t>
  </si>
  <si>
    <t>зайнятості населення, з них</t>
  </si>
  <si>
    <t>зайнятості осіб з інвалідністю</t>
  </si>
  <si>
    <t>публічної житлової політики</t>
  </si>
  <si>
    <t>Справи щодо забезпечення громадського порядку та безпеки, національної безпеки та оборони України, зокрема щодо</t>
  </si>
  <si>
    <t>запобігання та припинення протиправної діяльності товариств, установ, інших організацій, яка посягає на конституційний лад, права і свободи громадян</t>
  </si>
  <si>
    <t>перебуванням іноземців та осіб без громадянства на території України, з них</t>
  </si>
  <si>
    <t>примусового повернення в країну походження або третю країну іноземців та осіб без громадянства</t>
  </si>
  <si>
    <t>примусового видворення іноземців та осіб без громадянства за межі України, їхнього затримання</t>
  </si>
  <si>
    <t>біженців</t>
  </si>
  <si>
    <t>охорони праці</t>
  </si>
  <si>
    <t>охорони здоров’я, з них</t>
  </si>
  <si>
    <t>медико-соціальної експертизи</t>
  </si>
  <si>
    <t>цивільного захисту</t>
  </si>
  <si>
    <t>дорожнього руху, транспорту та перевезення пасажирів, з них</t>
  </si>
  <si>
    <t>дорожнього руху</t>
  </si>
  <si>
    <t>транспорту та перевезення пасажирів</t>
  </si>
  <si>
    <t>Справи зі спорів з приводу реалізації державної політики у сфері освіти, науки, культури та спорту</t>
  </si>
  <si>
    <t>Інші справи</t>
  </si>
  <si>
    <t>Цивільне судочинство</t>
  </si>
  <si>
    <t>Справи наказного провадження</t>
  </si>
  <si>
    <t>Справи щодо стягнення нарахованої, але не виплаченої працівникові суми заробітної плати</t>
  </si>
  <si>
    <t>Справи про компенсацію витрат на проведення розшуку відповідача, боржника, дитини або транспортних засобів боржника</t>
  </si>
  <si>
    <t>Справи щодо стягнення заборгованості за оплату житлово-комунальних послуг, телекомунікаційних послуг, послуг телебачення та радіомовлення з урахуванням індексу інфляції та трьох відсотків річних, нарахованих заявником на суму заборгованості</t>
  </si>
  <si>
    <t>Справи щодо стягнення аліментів у розмірі на одну дитину - 1/4, на двох дітей - 1/3, на трьох і більше дітей - половини заробітку (доходу) платника аліментів, але не більше десяти прожиткових мінімумів на дитину відповідного віку на кожну дитину</t>
  </si>
  <si>
    <t>Справи щодо стягнення аліментів у твердій грошовій сумі в розмірі 50 % прожиткового мінімуму для дитини відповідного віку, якщо ця вимога не пов'язана із встановленням чи оспорюванням батьківства (материнства)</t>
  </si>
  <si>
    <t>Справи щодо повернення вартості товару неналежної якості, якщо є рішення суду, яке набрало законної сили, про встановлення факту продажу товару неналежної якості, ухвалене на користь невизначеного кола споживачів</t>
  </si>
  <si>
    <t>Справи до юр або фіз особи - підприємця про стягнення заборгованості за договором (крім надання житлово-комунальних послуг, телекомунікаційних послуг, послуг телебачення та радіомовлення), укладеним у письмовій (в тому числі електронній) формі</t>
  </si>
  <si>
    <t>Справи у спорах щодо права власності чи іншого речового права на нерухоме майно (крім землі), з них:</t>
  </si>
  <si>
    <t>про державну власність</t>
  </si>
  <si>
    <t>щодо реєстрації або обліку прав на майно</t>
  </si>
  <si>
    <t>щодо визнання незаконним акта, що порушує право власності</t>
  </si>
  <si>
    <t>щодо визнання права власності</t>
  </si>
  <si>
    <t>щодо усунення перешкод у користуванні майном</t>
  </si>
  <si>
    <t>про комунальну власність</t>
  </si>
  <si>
    <t>про приватну власність, з них:</t>
  </si>
  <si>
    <t>визнання права власності</t>
  </si>
  <si>
    <t>витребування майна із чужого незаконного володіння</t>
  </si>
  <si>
    <t>усунення перешкод у користуванні майном</t>
  </si>
  <si>
    <t>спори про самочинне будівництво</t>
  </si>
  <si>
    <t>про речові права на чуже майно, з них:</t>
  </si>
  <si>
    <t>спори про володіння чужим майном</t>
  </si>
  <si>
    <t>спори з приводу сервітутів</t>
  </si>
  <si>
    <t>Справи у спорах, що виникають із земельних відносин, з них:</t>
  </si>
  <si>
    <t>спори про припинення права власності на земельну ділянку</t>
  </si>
  <si>
    <t>щодо припинення права користування земельною ділянкою, з них</t>
  </si>
  <si>
    <t>щодо припинення права оренди</t>
  </si>
  <si>
    <t>спори щодо права користування чужою земельною ділянкою для сільськогосподарських потреб (емфітевзис)</t>
  </si>
  <si>
    <t>спори про право користування чужою земельною ділянкою для забудови (суперфіцій)</t>
  </si>
  <si>
    <t>визнання незаконним акта, що порушує право власності на земельну ділянку</t>
  </si>
  <si>
    <t>визнання права власності на земельну ділянку</t>
  </si>
  <si>
    <t>щодо усунення перешкод у користуванні земельною ділянкою</t>
  </si>
  <si>
    <t>що виникають з договорів купівлі-продажу</t>
  </si>
  <si>
    <t>що виникають з договорів оренди</t>
  </si>
  <si>
    <t>Справи у спорах щодо прав інтелектуальної власності, з них:</t>
  </si>
  <si>
    <t>щодо прав на винахід, корисну модель, промисловий зразок</t>
  </si>
  <si>
    <t>щодо торговельної марки (знака для товарів і послуг)</t>
  </si>
  <si>
    <t>щодо авторських прав</t>
  </si>
  <si>
    <t>щодо суміжних прав</t>
  </si>
  <si>
    <t>Справи у спорах, що виникають із правочинів, зокрема договорів (крім категорій 301000000-303000000), з них</t>
  </si>
  <si>
    <t>купівлі-продажу</t>
  </si>
  <si>
    <t>дарування</t>
  </si>
  <si>
    <t>оренди</t>
  </si>
  <si>
    <t>лізингу</t>
  </si>
  <si>
    <t>підряду</t>
  </si>
  <si>
    <t>надання послуг</t>
  </si>
  <si>
    <t>страхування, з них</t>
  </si>
  <si>
    <t>спори про відшкодування шкоди, заподіяної від нещасного випадку на виробництві та професійного захворювання, які спричинили втрату працездатності</t>
  </si>
  <si>
    <t>позики, кредиту, банківського вкладу, з них</t>
  </si>
  <si>
    <t>іпотечного кредиту</t>
  </si>
  <si>
    <t>споживчого кредиту</t>
  </si>
  <si>
    <t>інших видів кредиту</t>
  </si>
  <si>
    <t>Справи у спорах про недоговірні зобов’язання, з них</t>
  </si>
  <si>
    <t>про відшкодування шкоди, з них</t>
  </si>
  <si>
    <t>фізичній особі, яка потерпіла від кримінального правопорушення</t>
  </si>
  <si>
    <t>завданої каліцтвом, іншим ушкодженням здоров’я або смертю фізичної особи, крім відшкодування шкоди на виробництві</t>
  </si>
  <si>
    <t>завданої незаконними рішеннями, діями чи бездіяльністю органу, що здійснює оперативно-розшукову діяльність, досудове розслідування, прокуратури або суду</t>
  </si>
  <si>
    <t>завданої майну фізичних або юридичних осіб</t>
  </si>
  <si>
    <t>завданої порушенням законодавства про охорону навколишнього природного середовища</t>
  </si>
  <si>
    <t>завданої внаслідок недоліків товарів, робіт (послуг)</t>
  </si>
  <si>
    <t>завданої державі внаслідок корупційного правопорушення</t>
  </si>
  <si>
    <t>завданої фізичній або юридичній особі внаслідок незаконних рішень, дій або бездіяльності суб’єкта, який здійснює заходи щодо запобігання і протидії корупції</t>
  </si>
  <si>
    <t>завданої внаслідок ДТП</t>
  </si>
  <si>
    <t>завданої внаслідок вчинення домашнього насильства</t>
  </si>
  <si>
    <t>про спонукання виконати або припинити певні дії</t>
  </si>
  <si>
    <t>про повернення безпідставно набутого майна (коштів)</t>
  </si>
  <si>
    <t>Справи у спорах про захист немайнових прав фізичних осіб, з них</t>
  </si>
  <si>
    <t>про захист честі, гідності та ділової репутації, з них:</t>
  </si>
  <si>
    <t>до засобів масової інформації</t>
  </si>
  <si>
    <t>Справи у спорах, що виникають із відносин спадкування, з них</t>
  </si>
  <si>
    <t>за заповітом</t>
  </si>
  <si>
    <t>за законом.</t>
  </si>
  <si>
    <t>Справи у спорах, що виникають із житлових відносин, з них</t>
  </si>
  <si>
    <t>про виселення (вселення)</t>
  </si>
  <si>
    <t>про стягнення плати за користування житлом</t>
  </si>
  <si>
    <t>про визнання особи такою, що втратила право користування жилим приміщенням</t>
  </si>
  <si>
    <t>Справи у спорах, що виникають із сімейних відносин, з них</t>
  </si>
  <si>
    <t>про розірвання шлюбу</t>
  </si>
  <si>
    <t>про стягнення аліментів</t>
  </si>
  <si>
    <t>про встановлення батьківства або материнства</t>
  </si>
  <si>
    <t>про позбавлення батьківських прав</t>
  </si>
  <si>
    <t>про визнання шлюбного договору недійсним</t>
  </si>
  <si>
    <t>про повернення дітей до країни постійного місця проживання</t>
  </si>
  <si>
    <t>надання дозволу на виїзд неповнолітньої дитини за межі України</t>
  </si>
  <si>
    <t>Справи у спорах, що виникають із трудових правовідносин, з них</t>
  </si>
  <si>
    <t>про поновлення на роботі, з них</t>
  </si>
  <si>
    <t>у зв’язку зі звільненням за вчинення дисциплінарного проступку</t>
  </si>
  <si>
    <t>у зв’язку з іншими підставами звільнення за ініціативою роботодавця</t>
  </si>
  <si>
    <t>про виплату заробітної плати</t>
  </si>
  <si>
    <t>про відшкодування матеріальної шкоди, заподіяної працівниками державним підприємству, установі, організації</t>
  </si>
  <si>
    <t>Справи у спорах, пов’язаних із застосуванням Закону України «Про захист прав споживачів»</t>
  </si>
  <si>
    <t>Справи про звільнення майна з-під арешту (виключення майна з опису)</t>
  </si>
  <si>
    <t xml:space="preserve">Інші справи позовного провадження </t>
  </si>
  <si>
    <t>Справи окремого провадження</t>
  </si>
  <si>
    <t>Справи про обмеження цивільної дієздатності фізичної особи, визнання фізичної особи недієздатною та поновлення цивільної дієздатності фізичної особи, з них:</t>
  </si>
  <si>
    <t>про обмеження цивільної дієздатності фізичної особи</t>
  </si>
  <si>
    <t>про визнання фізичної особи недієздатною</t>
  </si>
  <si>
    <t>про поновлення цивільної дієздатності</t>
  </si>
  <si>
    <t>Справи про надання неповнолітній особі повної цивільної дієздатності</t>
  </si>
  <si>
    <t>Справи про визнання фізичної особи безвісно відсутньою чи оголошення її померлою</t>
  </si>
  <si>
    <t>Справи про скасування рішення про визнання фізичної особи безвісно відсутньою чи оголошення її померлою</t>
  </si>
  <si>
    <t>Справи про усиновлення, з них:</t>
  </si>
  <si>
    <t>усиновлення громадянами України, що проживають на території України</t>
  </si>
  <si>
    <t>усиновлення громадянами України, що проживають за межами території України та іноземцями</t>
  </si>
  <si>
    <t>Справи про встановлення фактів, що мають юридичне значення, з них:</t>
  </si>
  <si>
    <t>факту народження, з них:</t>
  </si>
  <si>
    <t>на тимчасово окупованій території України</t>
  </si>
  <si>
    <t>факту смерті, з них:</t>
  </si>
  <si>
    <t>інших фактів, з них:.</t>
  </si>
  <si>
    <t>Справи про відновлення прав на втрачені цінні папери на пред’явника та векселі</t>
  </si>
  <si>
    <t>Справи про передачу безхазяйної нерухомої речі у комунальну власність</t>
  </si>
  <si>
    <t>Справи про визнання спадщини відумерлою</t>
  </si>
  <si>
    <t>Справи про надання особі психіатричної допомоги у примусовому порядку</t>
  </si>
  <si>
    <t>Справи про обов’язкову госпіталізацію до протитуберкульозного закладу</t>
  </si>
  <si>
    <t>Справи про розкриття банком інформації, яка містить банківську таємницю, щодо юридичних та фізичних осіб</t>
  </si>
  <si>
    <t>Справи, що виникають із сімейних правовідносин, з них:</t>
  </si>
  <si>
    <t>про надання права на шлюб</t>
  </si>
  <si>
    <t>про розірвання шлюбу за заявою подружжя, яке має дітей</t>
  </si>
  <si>
    <t>про розірвання шлюбу за заявою подружжя, якщо один з нього засуджений до позбавлення волі</t>
  </si>
  <si>
    <t>про встановлення режиму окремого проживання за заявою подружжя</t>
  </si>
  <si>
    <t>Справи про видачу і продовження обмежувального припису</t>
  </si>
  <si>
    <t xml:space="preserve">Інші справи окремого провадження </t>
  </si>
  <si>
    <t>Адміністративні правопорушення</t>
  </si>
  <si>
    <t>Порушення вимог законодавства про працю та про охорону праці</t>
  </si>
  <si>
    <t>Ухилення від участі в переговорах щодо укладення, зміни або доповнення колективного договору, угоди</t>
  </si>
  <si>
    <t>Порушення чи невиконання колективного договору, угоди</t>
  </si>
  <si>
    <t>Ненадання інформації для ведення колективних переговорів і здійснення контролю за виконанням колективних договорів, угод</t>
  </si>
  <si>
    <t>Порушення санітарних норм</t>
  </si>
  <si>
    <t>Виробництво, заготівля, реалізація сільськогосподарської продукції, що містить хімічні препарати понад гранично допустимі рівні концентрації</t>
  </si>
  <si>
    <t>Заготівля, переробка або збут радіоактивно забруднених продуктів харчування чи іншої продукції</t>
  </si>
  <si>
    <t>Незаконні виробництво, придбання, зберігання, перевезення, пересилання наркотичних засобів або психотропних речовин без мети збуту в невеликих розмірах</t>
  </si>
  <si>
    <t>Ухилення від медичного огляду чи медичного обстеження</t>
  </si>
  <si>
    <t>Порушення обмежень, встановлених для медичних і фармацевтичних працівників під час здійснення ними професійної діяльності</t>
  </si>
  <si>
    <t>Ухилення від обстеження і профілактичного лікування осіб, хворих на венеричну хворобу</t>
  </si>
  <si>
    <t>Порушення встановленого порядку взяття, переробки, зберігання, реалізації і застосування донорської крові та (або) її компонентів і препаратів</t>
  </si>
  <si>
    <t>Умисне приховування джерела зараження венеричною хворобою</t>
  </si>
  <si>
    <t>Порушення вимог режиму радіаційної безпеки в місцевостях, що зазнали радіоактивного забруднення</t>
  </si>
  <si>
    <t>Порушення встановлених законодавством вимог щодо заняття народною медициною (цілительством)</t>
  </si>
  <si>
    <t>Порушення правил щодо карантину людей</t>
  </si>
  <si>
    <t>Адміністративні правопорушення, що посягають на власність</t>
  </si>
  <si>
    <t>Порушення права державної власності на надра</t>
  </si>
  <si>
    <t>Порушення права державної власності на води</t>
  </si>
  <si>
    <t>Порушення права державної власності на ліси</t>
  </si>
  <si>
    <t>Порушення права державної власності на тваринний світ</t>
  </si>
  <si>
    <t>Дрібне викрадення чужого майна</t>
  </si>
  <si>
    <t>Порушення прав на об'єкт права інтелектуальної власності</t>
  </si>
  <si>
    <t>Продаж квитків на фінальні матчі Ліги чемпіонів УЄФА або Ліги чемпіонів УЄФА серед жінок сезону 2017/2018</t>
  </si>
  <si>
    <t>Адміністративні правопорушення у сфері охорони природи, використання природних ресурсів, охорони культурної спадщини</t>
  </si>
  <si>
    <t>Псування і забруднення сільськогосподарських та інших земель</t>
  </si>
  <si>
    <t>Порушення правил використання земель</t>
  </si>
  <si>
    <t>Самовільне зайняття земельної ділянки</t>
  </si>
  <si>
    <t>Порушення законодавства про Державний земельний кадастр</t>
  </si>
  <si>
    <t>Порушення строків повернення тимчасово зайнятих земель або неприведення їх у стан, придатний для використання за призначенням</t>
  </si>
  <si>
    <t>Порушення правил землеустрою</t>
  </si>
  <si>
    <t>Порушення вимог щодо охорони надр</t>
  </si>
  <si>
    <t>Порушення правил і вимог проведення робіт по геологічному вивченню надр</t>
  </si>
  <si>
    <t>Порушення правил охорони водних ресурсів</t>
  </si>
  <si>
    <t>Порушення вимог щодо охорони територіальних і внутрішніх морських вод від забруднення і засмічення</t>
  </si>
  <si>
    <t>Порушення правил водокористування</t>
  </si>
  <si>
    <t>Невиконання обов'язків по реєстрації в суднових документах операцій з шкідливими речовинами і сумішами</t>
  </si>
  <si>
    <t>Незаконне використання земель державного лісового фонду</t>
  </si>
  <si>
    <t>Порушення встановленого порядку використання лісосічного фонду, заготівлі і вивезення деревини, заготівлі живиці</t>
  </si>
  <si>
    <t>Незаконна порубка, пошкодження та знищення лісових культур і молодняка</t>
  </si>
  <si>
    <t>Знищення або пошкодження полезахисних лісових смуг та захисних лісових насаджень</t>
  </si>
  <si>
    <t>Знищення або пошкодження підросту в лісах</t>
  </si>
  <si>
    <t>Здійснення лісових користувань не у відповідності з метою або вимогами, передбаченими в лісорубному квитку (ордері) або лісовому квитку</t>
  </si>
  <si>
    <t>Пошкодження сінокосів і пасовищних угідь на землях державного лісового фонду</t>
  </si>
  <si>
    <t>Самовільне сінокосіння і пасіння худоби, самовільне збирання дикорослих плодів, горіхів, грибів, ягід</t>
  </si>
  <si>
    <t>Введення в експлуатацію виробничих об'єктів без обладнання, що запобігає шкідливому впливу на ліси</t>
  </si>
  <si>
    <t>Пошкодження лісу стічними водами, хімічними речовинами, нафтою і нафтопродуктами, шкідливими викидами, відходами і покидьками</t>
  </si>
  <si>
    <t>Засмічення лісів відходами</t>
  </si>
  <si>
    <t>Знищення або пошкодження лісоосушувальних канав, дренажних систем і шляхів на землях державного лісового фонду</t>
  </si>
  <si>
    <t>Знищення або пошкодження відмежувальних знаків у лісах</t>
  </si>
  <si>
    <t>Знищення корисної для лісу фауни</t>
  </si>
  <si>
    <t>Порушення вимог пожежної безпеки в лісах</t>
  </si>
  <si>
    <t>Самовільне випалювання рослинності або її залишків</t>
  </si>
  <si>
    <t>Порушення порядку здійснення викиду забруднюючих речовин в атмосферу або впливу на неї фізичних та біологічних факторів</t>
  </si>
  <si>
    <t>Порушення порядку здійснення діяльності, спрямованої на штучні зміни стану атмосфери і атмосферних явищ</t>
  </si>
  <si>
    <t>Недодержання вимог щодо охорони атмосферного повітря при введенні в експлуатацію і експлуатації підприємств і споруд</t>
  </si>
  <si>
    <t>Випуск в експлуатацію транспортних та інших пересувних засобів з перевищенням нормативів вмісту забруднюючих речовин у відпрацьованих газах</t>
  </si>
  <si>
    <t>Експлуатація автомототранспортних та інших пересувних засобів з перевищенням нормативів вмісту забруднюючих речовин у відпрацьованих газах</t>
  </si>
  <si>
    <t>Порушення вимог щодо поводження з відходами під час їх збирання, перевезення, зберігання, оброблення, утилізації, знешкодження, видалення або захоронення</t>
  </si>
  <si>
    <t>Порушення правил ведення первинного обліку та здійснення контролю за операціями поводження з відходами або неподання чи подання звітності щодо утворення, використання, знешкодження та видалення відходів</t>
  </si>
  <si>
    <t>Виробництво продукції з відходів чи з їх використанням без відповідної нормативно-технічної та технологічної документації</t>
  </si>
  <si>
    <t>Приховування, перекручення або відмова від надання повної та достовірної інформації за запитами посадових осіб і зверненнями громадян та їх об'єднань щодо безпеки утворення відходів та поводження з ними</t>
  </si>
  <si>
    <t>Змішування чи захоронення відходів, для утилізації яких в Україні існує відповідна технологія, без спеціального дозволу</t>
  </si>
  <si>
    <t>Порушення правил передачі відходів</t>
  </si>
  <si>
    <t>Порушення встановлених правил і режиму експлуатації установок і виробництв з оброблення та утилізації відходів</t>
  </si>
  <si>
    <t>Порушення вимог законодавства у сфері хімічних джерел струму</t>
  </si>
  <si>
    <t>Порушення правил застосування, зберігання, транспортування, знешкодження, ліквідації та захоронення пестицидів і агрохімікатів, токсичних хімічних речовин та інших препаратів</t>
  </si>
  <si>
    <t>Порушення правил використання об'єктів тваринного світу</t>
  </si>
  <si>
    <t>Виготовлення, збут, зберігання чи реклама заборонених знарядь добування (збирання) об’єктів тваринного або рослинного світу</t>
  </si>
  <si>
    <t>Експлуатація на водних об'єктах водозабірних споруд, не забезпечених рибозахисним обладнанням</t>
  </si>
  <si>
    <t>Порушення вимог щодо охорони середовища перебування і шляхів міграції, переселення, акліматизації та схрещування диких тварин</t>
  </si>
  <si>
    <t>Незаконне вивезення з України і ввезення на її територію об'єктів тваринного і рослинного світу</t>
  </si>
  <si>
    <t>Порушення порядку придбання чи збуту об'єктів тваринного або рослинного світу, правил утримання диких тварин у неволі або в напіввільних умовах</t>
  </si>
  <si>
    <t>Порушення правил створення, поповнення, зберігання, використання або державного обліку зоологічних, ботанічних колекцій та торгівлі ними</t>
  </si>
  <si>
    <t>Невиконання правил і норм у процесі створення, виробництва, зберігання, транспортування, використання, знешкодження, ліквідації, захоронення мікроорганізмів, біологічно активних речовин та інших продуктів біотехнологій</t>
  </si>
  <si>
    <t>Порушення правил охорони та використання територій та об'єктів природно-заповідного фонду</t>
  </si>
  <si>
    <t>Невиконання вимог екологічної безпеки у процесі впровадження відкриттів, винаходів, корисних моделей, промислових зразків, раціоналізаторських пропозицій, нової техніки, технологій і систем, речовин і матеріалів</t>
  </si>
  <si>
    <t>Перевищення лімітів та нормативів використання природних ресурсів</t>
  </si>
  <si>
    <t>Приховування перевищення встановлених лімітів на обсяги утворення та розміщення відходів</t>
  </si>
  <si>
    <t>Відмова від надання чи несвоєчасне надання екологічної інформації</t>
  </si>
  <si>
    <t>Порушення вимог законодавства у сфері оцінки впливу на довкілля</t>
  </si>
  <si>
    <t>Порушення вимог законодавства про охорону культурної спадщини</t>
  </si>
  <si>
    <t>Порушення законодавства про Національний архівний фонд та архівні установи</t>
  </si>
  <si>
    <t>Порушення вимог щодо видобутку корисних копалин</t>
  </si>
  <si>
    <t>Адміністративні правопорушення в промисловості, будівництві та у сфері використання паливно-енергетичних ресурсів</t>
  </si>
  <si>
    <t>Порушення вимог законодавчих та інших нормативних актів з безпечного ведення робіт у галузях промисловості</t>
  </si>
  <si>
    <t>Порушення вимог законодавчих та інших нормативних актів про зберігання, використання та облік вибухових матеріалів у галузях промисловості</t>
  </si>
  <si>
    <t>Порушення правил і норм ядерної та радіаційної безпеки</t>
  </si>
  <si>
    <t>Порушення вимог нормативно-правових актів та нормативних документів з питань технічної експлуатації електричних станцій і мереж, енергетичного обладнання</t>
  </si>
  <si>
    <t>Порушення законодавства під час планування і забудови територій</t>
  </si>
  <si>
    <t>Порушення вимог законодавства у сфері енергетичної ефективності будівель</t>
  </si>
  <si>
    <t>Марнотратне витрачання паливно-енергетичних ресурсів</t>
  </si>
  <si>
    <t>Порушення, зв'язані з використанням газу</t>
  </si>
  <si>
    <t>Недотримання вимог щодо ефективного використання паливно-енергетичних ресурсів</t>
  </si>
  <si>
    <t>Порушення, пов'язані з неефективною експлуатацією паливо- і енерговикористовуючого устаткування</t>
  </si>
  <si>
    <t>Непідготовленість до роботи резервного паливного господарства</t>
  </si>
  <si>
    <t>Порушення правил користування енергією, водою чи газом</t>
  </si>
  <si>
    <t>Пошкодження газопроводів при провадженні робіт</t>
  </si>
  <si>
    <t>Порушення вимог щодо комерційного обліку теплової енергії, гарячої та питної води</t>
  </si>
  <si>
    <t>Адміністративні правопорушення у сільському господарстві, порушення ветеринарно-санітарних правил</t>
  </si>
  <si>
    <t>Потрава посівів, зіпсуття або знищення зібраного врожаю сільськогосподарських культур, пошкодження насаджень колективних сільськогосподарських підприємств, інших державних і громадських чи фермерських господарств</t>
  </si>
  <si>
    <t>Порушення порядку та умов ведення насінництва та розсадництва</t>
  </si>
  <si>
    <t>Ввезення в Україну, вивезення з України, транзит через її територію, вивезення з карантинних зон або ввезення до них об'єктів регулювання, які не пройшли фітосанітарного контролю</t>
  </si>
  <si>
    <t>Невжиття заходів щодо забезпечення охорони посівів снотворного маку чи конопель, місць їх зберігання та переробки</t>
  </si>
  <si>
    <t>Порушення законодавства про племінну справу у тваринництві</t>
  </si>
  <si>
    <t>Порушення вимог законодавства про ідентифікацію та реєстрацію тварин</t>
  </si>
  <si>
    <t>Грубе порушення механізаторами правил технічної експлуатації сільськогосподарських машин і техніки безпеки</t>
  </si>
  <si>
    <t>Адміністративні правопорушення на транспорті, в галузі шляхового господарства і зв’язку</t>
  </si>
  <si>
    <t>Порушення правил по охороні порядку і безпеки руху на залізничному транспорті</t>
  </si>
  <si>
    <t>Порушення правил користування засобами залізничного транспорту</t>
  </si>
  <si>
    <t>Порушення правил безпеки польотів</t>
  </si>
  <si>
    <t>Порушення правил поведінки на повітряному судні</t>
  </si>
  <si>
    <t>Порушення правил користування засобами автомобільного транспорту та електротранспорту</t>
  </si>
  <si>
    <t>Порушення правил пожежної безпеки на залізничному, морському, річковому і повітряному транспорті</t>
  </si>
  <si>
    <t>Експлуатація водіями транспортних засобів, ідентифікаційні номери складових частин яких не відповідають записам у реєстраційних документах</t>
  </si>
  <si>
    <t>Порушення правил перевезення пасажирів при наданні послуг з перевезення пасажирів</t>
  </si>
  <si>
    <t>Перевищення встановлених обмежень швидкості руху, проїзд на заборонний сигнал регулювання дорожнього руху та порушення інших правил дорожнього руху</t>
  </si>
  <si>
    <t>Невиконання водіями вимог про зупинку</t>
  </si>
  <si>
    <t>Залишення місця дорожньо-транспортної пригоди</t>
  </si>
  <si>
    <t>Порушення вимог законодавства щодо встановлення і використання спеціальних світлових або звукових сигнальних пристроїв</t>
  </si>
  <si>
    <t>Порушення правил руху через залізничні переїзди</t>
  </si>
  <si>
    <t>Порушення правил дорожнього руху, що спричинило пошкодження транспортних засобів, вантажу, автомобільних доріг, вулиць, залізничних переїздів, дорожніх споруд чи іншого майна</t>
  </si>
  <si>
    <t>Ненадання транспортних засобів поліцейським та медичним працівникам, а також ненадання військових транспортних засобів посадовим особам Військової служби правопорядку у Збройних Силах України</t>
  </si>
  <si>
    <t>Інші порушення правил дорожнього руху</t>
  </si>
  <si>
    <t>Порушення правил дорожнього руху пішоходами, велосипедистами та особами, які керують гужовим транспортом, і погоничами тварин</t>
  </si>
  <si>
    <t>Порушення порядку видачі документа про технічну справність транспортного засобу та порядку видачі спеціального знака державного зразка про укладення договору обов'язкового страхування цивільно-правової відповідальності власників наземних тр.засобів</t>
  </si>
  <si>
    <t>Порушення порядку тимчасового затримання транспортних засобів та їх зберігання, порушення законодавства у сфері оплати послуг з паркування транспортних засобів</t>
  </si>
  <si>
    <t>Випуск на лінію транспортних засобів, технічний стан яких не відповідає встановленим вимогам або без необхідних документів, передбачених законодавством</t>
  </si>
  <si>
    <t>Порушення або невиконання правил, норм та стандартів, що стосуються забезпечення безпеки дорожнього руху</t>
  </si>
  <si>
    <t>Допуск до керування тр.засобами або суднами водіїв чи судноводіїв, які перебувають у стані алкогольного, наркотичного чи іншого сп'яніння або під впливом лік.препаратів, що знижують їх увагу та швидкість реакції, або осіб, які не мають права керув.</t>
  </si>
  <si>
    <t>Керування транспортними засобами або суднами особами, які перебувають у стані алкогольного, наркотичного чи іншого сп'яніння або під впливом лікарських препаратів, що знижують їх увагу та швидкість реакції</t>
  </si>
  <si>
    <t>Порушення правил дорожнього перевезення небезпечних вантажів та правил проїзду великогабаритних і великовагових транспортних засобів автомобільними дорогами, вулицями та залізничними переїздами</t>
  </si>
  <si>
    <t>Порушення правил перевезення небезпечних речовин і предметів на транспорті</t>
  </si>
  <si>
    <t>Порушення правил надання послуг та вимог безпеки при наданні послуг з перевезення пасажирів чи вантажів автомобільним транспортом</t>
  </si>
  <si>
    <t>Порушення умов і правил здійснення міжнародних автомобільних перевезень пасажирів і вантажів</t>
  </si>
  <si>
    <t>Провезення ручної кладі понад установлені норми і неоплаченого багажу</t>
  </si>
  <si>
    <t>Безквитковий проїзд</t>
  </si>
  <si>
    <t>Підроблення проїзних квитків і знаків поштової оплати</t>
  </si>
  <si>
    <t>Порушення правил, спрямованих на забезпечення схоронності вантажів на залізничному, морському, річковому та автомобільному транспорті</t>
  </si>
  <si>
    <t>Порушення правил, спрямованих на забезпечення схоронності вантажів на повітряному транспорті</t>
  </si>
  <si>
    <t>Порушення Правил охорони магістральних трубопроводів</t>
  </si>
  <si>
    <t>Порушення правил, норм і стандартів при утриманні автомобільних доріг і вулиць, невжиття заходів щодо своєчасної заборони або обмеження руху чи позначення на автомобільних дорогах і вулицях місць провадження робіт</t>
  </si>
  <si>
    <t>Порушення правил охорони смуги відводу автомобільних шляхів</t>
  </si>
  <si>
    <t>Порушення землекористувачами правил утримання ділянок, прилеглих до автомобільних шляхів</t>
  </si>
  <si>
    <t>Обладнання та експлуатація установок проводового мовлення без належної реєстрації або дозволу</t>
  </si>
  <si>
    <t>Порушення правил реалізації, експлуатації радіоелектронних засобів та випромінювальних пристроїв, а також користування радіочастотним ресурсом України</t>
  </si>
  <si>
    <t>Порушення правил охорони телекомунікаційних мереж</t>
  </si>
  <si>
    <t>Пошкодження таксофонів</t>
  </si>
  <si>
    <t>Порушення Правил надання та отримання телекомунікаційних послуг</t>
  </si>
  <si>
    <t>Порушення порядку та умов надання послуг зв'язку в мережах загального користування</t>
  </si>
  <si>
    <t>Використання технічних засобів та обладнання, що застосовуються в мережах зв'язку загального користування, без документа про підтвердження відповідності</t>
  </si>
  <si>
    <t>Порушення правил про взаємоз'єднання телекомунікаційних мереж загального користування</t>
  </si>
  <si>
    <t>Адміністративні правопорушення в галузі житлових прав громадян, житлово-комунального господарства та благоустрою</t>
  </si>
  <si>
    <t>Порушення порядку взяття на облік та строків заселення жилих будинків і жилих приміщень</t>
  </si>
  <si>
    <t>Порушення порядку ведення єдиного державного реєстру громадян, які потребують поліпшення житлових умов</t>
  </si>
  <si>
    <t>Порушення правил користування жилими будинками і жилими приміщеннями</t>
  </si>
  <si>
    <t>Самоправне зайняття жилого приміщення</t>
  </si>
  <si>
    <t>Порушення державних стандартів, норм і правил у сфері благоустрою населених пунктів, правил благоустрою територій населених пунктів</t>
  </si>
  <si>
    <t>Порушення правил паркування транспортних засобів та порушення правил обладнання майданчиків для платного паркування транспортних засобів</t>
  </si>
  <si>
    <t>Знищення або пошкодження зелених насаджень або інших об'єктів озеленення в межах населених пунктів та за їх межами, що не віднесені до лісового фонду</t>
  </si>
  <si>
    <t>Адміністративні правопорушення в галузі торгівлі, громадського харчування, сфері послуг, в галузі фінансів і підприємницькій діяльності</t>
  </si>
  <si>
    <t>Порушення правил торгівлі і надання послуг працівниками торгівлі, громадського харчування та сфери послуг, громадянами, які займаються підприємницькою діяльністю</t>
  </si>
  <si>
    <t>Порушення порядку проведення розрахунків</t>
  </si>
  <si>
    <t>Обман покупця чи замовника</t>
  </si>
  <si>
    <t>Порушення законодавства про захист прав споживачів</t>
  </si>
  <si>
    <t>Порушення встановленого порядку промислової переробки, зберігання, транспортування або знищення конфіскованих спирту, алкогольних напоїв чи тютюнових виробів</t>
  </si>
  <si>
    <t>Порушення правил торгівлі на ринках</t>
  </si>
  <si>
    <t>Торгівля з рук у невстановлених місцях</t>
  </si>
  <si>
    <t>Незаконний відпуск або придбання бензину чи інших паливно-мастильних матеріалів</t>
  </si>
  <si>
    <t>Порушення правил про валютні операції</t>
  </si>
  <si>
    <t>Порушення порядку здійснення валютних операцій</t>
  </si>
  <si>
    <t>Незаконне відкриття або використання за межами України валютних рахунків</t>
  </si>
  <si>
    <t>Порушення правил здачі дорогоцінних металів і дорогоцінного каміння</t>
  </si>
  <si>
    <t>Розміщення цінних паперів без реєстрації їх випуску або порушення порядку здійснення емісії цінних паперів</t>
  </si>
  <si>
    <t>Порушення порядку ведення податкового обліку, надання аудиторських висновків</t>
  </si>
  <si>
    <t>Порушення порядку внесення змін до системи депозитарного обліку цінних паперів</t>
  </si>
  <si>
    <t>Порушення умов видачі векселів</t>
  </si>
  <si>
    <t>Порушення порядку приймання готівки для подальшого її переказу</t>
  </si>
  <si>
    <t>Порушення порядку здійснення операцій з електронними грошима</t>
  </si>
  <si>
    <t>Порушення порядку проведення готівкових розрахунків та розрахунків з використанням електронних платіжних засобів за товари (послуги)</t>
  </si>
  <si>
    <t>Неподання або несвоєчасне подання платіжних доручень на перерахування належних до сплати податків та зборів (обов'язкових платежів)</t>
  </si>
  <si>
    <t>Невиконання законних вимог посадових осіб податкових органів</t>
  </si>
  <si>
    <t>Порушення порядку утримання та перерахування податку на доходи фізичних осіб і подання відомостей про виплачені доходи</t>
  </si>
  <si>
    <t>Порушення порядку провадження господарської діяльності</t>
  </si>
  <si>
    <t>Порушення порядку подання декларації про доходи та ведення обліку доходів і витрат</t>
  </si>
  <si>
    <t>Порушення законодавства, що регулює здійснення заготівлі металобрухту та операцій з металобрухтом</t>
  </si>
  <si>
    <t>Порушення бюджетного законодавства</t>
  </si>
  <si>
    <t>Порушення законодавства про закупівлі</t>
  </si>
  <si>
    <t>Приховування стійкої фінансової неспроможності</t>
  </si>
  <si>
    <t>Порушення умов і правил, що визначають порядок припинення порушень авторського права і (або) суміжних прав з використанням мережі Інтернет</t>
  </si>
  <si>
    <t>Наведення завідомо недостовірної інформації у заявах про припинення авторського права і (або) суміжних прав, вчинених з використанням мережі Інтернет</t>
  </si>
  <si>
    <t>Порушення законодавства з фінансових питань</t>
  </si>
  <si>
    <t>Незаконні вимоги до документа, що подається суб'єктом господарювання до органу державної влади або органу місцевого самоврядування</t>
  </si>
  <si>
    <t>Неподання або подання не в повному обсязі відомостей для внесення до Державного реєстру майнових об'єктів оздоровлення та відпочинку дітей</t>
  </si>
  <si>
    <t>Недобросовісна конкуренція</t>
  </si>
  <si>
    <t>Несвоєчасне здавання виторгу</t>
  </si>
  <si>
    <t>Демонстрування і розповсюдження фільмів без державного посвідчення на право розповсюдження і демонстрування фільмів</t>
  </si>
  <si>
    <t>Порушення умов розповсюдження і демонстрування фільмів, передбачених державним посвідченням на право розповсюдження і демонстрування фільмів</t>
  </si>
  <si>
    <t>Недотримання квоти демонстрування національних фільмів при використанні національного екранного часу</t>
  </si>
  <si>
    <t>Незаконне розповсюдження примірників аудіовізуальних творів, фонограм, відеограм, комп'ютерних програм, баз даних</t>
  </si>
  <si>
    <t>Порушення законодавства про збір та облік єдиного внеску на загальнообов'язкове державне соціальне страхування і загальнообов'язкове державне пенсійне страхування</t>
  </si>
  <si>
    <t>Порушення порядку формування та застосування цін і тарифів</t>
  </si>
  <si>
    <t>Порушення законодавства про загальнообов'язкове державне соціальне страхування на випадок безробіття</t>
  </si>
  <si>
    <t>Порушення законодавства про загальнообов'язкове державне соціальне страхування від нещасного випадку на виробництві та професійного захворювання, які спричинили втрату працездатності</t>
  </si>
  <si>
    <t>Порушення законодавства про загальнообов'язкове державне соціальне страхування у зв'язку з тимчасовою втратою працездатності</t>
  </si>
  <si>
    <t>Зловживання монопольним становищем на ринку</t>
  </si>
  <si>
    <t>Порушення законодавства про державну реєстрацію юридичних осіб, фізичних осіб - підприємців та громадських формувань</t>
  </si>
  <si>
    <t>Порушення законодавства у сфері ліцензування видів господарської діяльності</t>
  </si>
  <si>
    <t>Порушення законодавства, що регулює фінансові механізми здійснення інвестицій у будівництво житла</t>
  </si>
  <si>
    <t>Недотримання особою обов'язкових умов щодо приватизації державного, комунального майна або підприємств та їх подальшого використання</t>
  </si>
  <si>
    <t>Незаконні дії щодо приватизаційних паперів</t>
  </si>
  <si>
    <t>Незаконні дії у разі банкрутства</t>
  </si>
  <si>
    <t>Фіктивне банкрутство</t>
  </si>
  <si>
    <t>Примушування до антиконкурентних узгоджених дій</t>
  </si>
  <si>
    <t>Порушення законодавства у сфері гарантування вкладів фізичних осіб</t>
  </si>
  <si>
    <t>Неправомірні угоди між підприємцями</t>
  </si>
  <si>
    <t>Порушення законів України та нормативно-правових актів Національного банку України щодо здійснення нагляду (оверсайту) платіжних систем та систем розрахунків (далі - платіжні системи)</t>
  </si>
  <si>
    <t>Порушення порядку здійснення державного нагляду (контролю) у сфері господарської діяльності</t>
  </si>
  <si>
    <t>Порушення вимог законодавства про безпечність та окремі показники якості харчових продуктів</t>
  </si>
  <si>
    <t>Порушення порядку державної реєстрації речових прав на нерухоме майно та їх обтяжень</t>
  </si>
  <si>
    <t>Дискримінація підприємців органами влади i управління</t>
  </si>
  <si>
    <t>Порушення порядку подання інформації та виконання рішень Антимонопольного комітету України та його територіальних відділень</t>
  </si>
  <si>
    <t>Порушення порядку припинення юридичної особи або підприємницької діяльності фізичної особи - підприємця</t>
  </si>
  <si>
    <t>Протидія тимчасовій адміністрації або ліквідації банку</t>
  </si>
  <si>
    <t>Порушення порядку зайняття діяльністю з надання фінансових послуг</t>
  </si>
  <si>
    <t>Порушення законодавства щодо запобігання та протидії легалізації (відмиванню) доходів, одержаних злочинним шляхом, фінансуванню тероризму та фінансуванню розповсюдження зброї масового знищення</t>
  </si>
  <si>
    <t>Порушення порядку оприлюднення фінансової звітності або консолідованої фінансової звітності</t>
  </si>
  <si>
    <t>Ненадання аудитором інформації до Органу суспільного нагляду за аудиторською діяльністю</t>
  </si>
  <si>
    <t>Порушення порядку справляння та сплати туристичного збору</t>
  </si>
  <si>
    <t>Порушення порядку надання інформації, необхідної для здійснення оцінки фіскальних ризиків, та невжиття заходів у сфері управління фіскальними ризиками</t>
  </si>
  <si>
    <t>Порушення законодавства у сфері надання адміністративних послуг</t>
  </si>
  <si>
    <t>Порушення правил прийняття ставок у лотерею</t>
  </si>
  <si>
    <t>Введення в обіг або реалізація продукції, яка не відповідає вимогам стандартів</t>
  </si>
  <si>
    <t>Виконання робіт, надання послуг громадянам-споживачам, що не відповідають вимогам стандартів, норм і правил</t>
  </si>
  <si>
    <t>Випуск у продаж продукції з порушенням вимог щодо медичних попереджень споживачів тютюнових виробів</t>
  </si>
  <si>
    <t>Недодержання стандартів при транспортуванні, зберіганні і використанні продукції (крім харчових продуктів)</t>
  </si>
  <si>
    <t>Порушення вимог щодо випуску з ремонту та видачі на прокат засобів вимірювальної техніки</t>
  </si>
  <si>
    <t>Порушення умов і правил проведення повірки засобів вимірювальної техніки</t>
  </si>
  <si>
    <t>Фальсифікація засобів вимірювання</t>
  </si>
  <si>
    <t>Порушення правил застосування засобів вимірювальної техніки</t>
  </si>
  <si>
    <t>Порушення процедур оцінки відповідності</t>
  </si>
  <si>
    <t>Порушення посадовими особами фітосанітарної лабораторії законодавства України про карантин рослин</t>
  </si>
  <si>
    <t>Адміністративні правопорушення, пов’язані з корупцією</t>
  </si>
  <si>
    <t>Порушення обмежень щодо сумісництва та суміщення з іншими видами діяльності</t>
  </si>
  <si>
    <t>Порушення встановлених законом обмежень щодо одержання подарунків</t>
  </si>
  <si>
    <t>Порушення вимог фінансового контролю</t>
  </si>
  <si>
    <t>Порушення вимог щодо запобігання та врегулювання конфлікту інтересів</t>
  </si>
  <si>
    <t>Незаконне використання інформації, що стала відома особі у зв'язку з виконанням службових або інших визначених законом повноважень</t>
  </si>
  <si>
    <t>Невжиття заходів щодо протидії корупції</t>
  </si>
  <si>
    <t>Порушення заборони розміщення ставок на спорт, пов'язаних з маніпулюванням офіційним спортивним змаганням</t>
  </si>
  <si>
    <t>Порушення законодавства у сфері оцінки впливу на довкілля</t>
  </si>
  <si>
    <t>Порушення встановлених законом обмежень після припинення повноважень члена Національної комісії, що здійснює державне регулювання у сферах енергетики та комунальних послуг</t>
  </si>
  <si>
    <t>Військові адміністративні правопорушення</t>
  </si>
  <si>
    <t>Зловживання військовою службовою особою владою або службовим становищем</t>
  </si>
  <si>
    <t>Адміністративні правопорушення, що посягають на громадський порядок і громадську безпеку</t>
  </si>
  <si>
    <t>Дрібне хуліганство</t>
  </si>
  <si>
    <t>Поширювання неправдивих чуток</t>
  </si>
  <si>
    <t>Виготовлення та пропаганда георгіївської (гвардійської) стрічки</t>
  </si>
  <si>
    <t>Стрільба з вогнепальної, холодної метальної чи пневматичної зброї,пристроїв для відстрілу патронів,споряджених гумовими чи аналогічними за своїми властивостями метальними снарядами несмертельної дії,в нас. пунктах і в не відведених для цього місцях</t>
  </si>
  <si>
    <t>Куріння тютюнових виробів у заборонених місцях</t>
  </si>
  <si>
    <t>Здійснення суб'єктом господарювання господарської діяльності без декларації відповідності матеріально-технічної бази суб'єкта господарювання вимогам законодавства у сфері пожежної безпеки</t>
  </si>
  <si>
    <t>Виготовлення, зберігання самогону та апаратів для його вироблення</t>
  </si>
  <si>
    <t>Придбання самогону та інших міцних спиртних напоїв домашнього вироблення</t>
  </si>
  <si>
    <t>Виготовлення, придбання, зберігання або реалізація фальсифікованих алкогольних напоїв або тютюнових виробів</t>
  </si>
  <si>
    <t>Розпивання пива, алкогольних, слабоалкогольних напоїв у заборонених законом місцях або поява у громадських місцях у п'яному вигляді</t>
  </si>
  <si>
    <t>Розпивання пива, алкогольних, слабоалкогольних напоїв на виробництві</t>
  </si>
  <si>
    <t>Доведення неповнолітнього до стану сп'яніння</t>
  </si>
  <si>
    <t>Азартні ігри, ворожіння в громадських місцях</t>
  </si>
  <si>
    <t>Заняття проституцією</t>
  </si>
  <si>
    <t>Порушення вимог законодавчих та інших нормативно-правових актів щодо захисту населення від шкідливого впливу шуму чи правил додержання тиші в населених пунктах і громадських місцях</t>
  </si>
  <si>
    <t>Завідомо неправдивий виклик спеціальних служб</t>
  </si>
  <si>
    <t>Несплата аліментів</t>
  </si>
  <si>
    <t>Ухилення особи від відбування адміністративного стягнення у виді суспільно корисних робіт</t>
  </si>
  <si>
    <t>Невиконання батьками або особами, що їх замінюють, обов'язків щодо виховання дітей</t>
  </si>
  <si>
    <t>Булінг (цькування) учасника освітнього процесу</t>
  </si>
  <si>
    <t>Адміністративні правопорушення, що посягають на встановлений порядок управління</t>
  </si>
  <si>
    <t>Неправомірне використання державного майна</t>
  </si>
  <si>
    <t>Порушення порядку або строків подання інформації про дітей-сиріт і дітей, які залишилися без опіки (піклування) батьків</t>
  </si>
  <si>
    <t>Злісна непокора законному розпорядженню або вимозі поліцейського, члена громадського формування з охорони громадського порядку і державного кордону, військовослужбовця</t>
  </si>
  <si>
    <t>Порушення порядку організації і проведення зборів, мітингів, вуличних походів і демонстрацій</t>
  </si>
  <si>
    <t>Створення перешкод у виконанні робіт, пов'язаних з обслуговуванням об'єктів електроенергетики</t>
  </si>
  <si>
    <t>Створення умов для організації і проведення з порушенням установленого порядку зборів, мітингів, вуличних походів або демонстрацій</t>
  </si>
  <si>
    <t>Прояв неповаги до суду або Конституційного Суду України</t>
  </si>
  <si>
    <t>Злісне ухилення свідка, потерпілого, експерта, перекладача від явки до органів досудового розслідування чи прокурора</t>
  </si>
  <si>
    <t>Перешкодження явці до суду народного засідателя, присяжного</t>
  </si>
  <si>
    <t>Невжиття заходів щодо окремої ухвали суду</t>
  </si>
  <si>
    <t>Публічні заклики до невиконання вимог поліцейського чи посадової особи Військової служби правопорядку у Збройних Силах України</t>
  </si>
  <si>
    <t>Ухилення від виконання законних вимог прокурора</t>
  </si>
  <si>
    <t>Злісна непокора законному розпорядженню або вимозі працівника транспорту, який здійснює контроль за перевезенням пасажирів</t>
  </si>
  <si>
    <t>Самоуправство</t>
  </si>
  <si>
    <t>Незаконні дії щодо державних нагород</t>
  </si>
  <si>
    <t>Порушення порядку подання або використання даних державних статистичних спостережень</t>
  </si>
  <si>
    <t>Порушення законодавства про об'єднання громадян</t>
  </si>
  <si>
    <t>Порушення законодавства про друковані засоби масової інформації</t>
  </si>
  <si>
    <t>Недоставляння або порушення строку доставляння обов'язкового безоплатного примірника документів</t>
  </si>
  <si>
    <t>Незаконна передача заборонених предметів особам, яких тримають у слідчих ізоляторах, установах виконання покарань</t>
  </si>
  <si>
    <t>Невиконання розпорядження державного або іншого органу про працевлаштування</t>
  </si>
  <si>
    <t>Невиконання законних вимог посадових осіб центрального органу виконавчої влади, що реалізує державну політику у сфері контролю якості та безпеки лікарських засобів</t>
  </si>
  <si>
    <t>Невиконання постанов, розпоряджень, приписів, висновків, а так само інших законних вимог посадових осіб органів державної санітарно-епідеміологічної служби</t>
  </si>
  <si>
    <t>Невиконання законних вимог посадових осіб спеціально уповноважених органів виконавчої влади у сфері захисту рослин</t>
  </si>
  <si>
    <t>Невиконання законних вимог посадових осіб центрального органу виконавчої влади, що реалізує державну політику у сфері енергозбереження</t>
  </si>
  <si>
    <t>Невиконання законних вимог посадових осіб центрального органу виконавчої влади, що реалізує державну політику з питань цивільного захисту, нагляду та контролю за станом захисту територій від надзвичайних ситуацій природного та техногенного характеру</t>
  </si>
  <si>
    <t>Невиконання законних вимог посадових осіб центрального органу виконавчої влади, що реалізує державну політику у сфері державного експортного контролю</t>
  </si>
  <si>
    <t>Невиконання законних вимог (приписів) посадових осіб органів державного регулювання ядерної та радіаційної безпеки</t>
  </si>
  <si>
    <t>Невиконання законних вимог народного депутата України, Рахункової палати, члена Рахункової палати</t>
  </si>
  <si>
    <t>Ухилення від виконання законних вимог посадових осіб центрального органу виконавчої влади, що реалізує державну політику у сфері державного контролю за додержанням законодавства про захист прав споживачів</t>
  </si>
  <si>
    <t>Невиконання (ухилення від виконання) або несвоєчасне виконання приписів посадових осіб центрального органу виконавчої влади з державного енергетичного нагляду чи розпоряджень його органів</t>
  </si>
  <si>
    <t>Перешкоджання уповноваженим особам податкових органів, Пенсійного фонду України, фондів загальнообов’язкового державного соціального страхування у проведенні перевірок</t>
  </si>
  <si>
    <t>Невиконання законних вимог (приписів) посадових осіб центрального органу виконавчої влади, що реалізує державну політику у сфері страхового фонду документації</t>
  </si>
  <si>
    <t>Невиконання законних вимог Головного державного фітосанітарного інспектора України, головних державних фітосанітарних інспекторів, державних фітосанітарних інспекторів</t>
  </si>
  <si>
    <t>Невиконання законних вимог інспекторів сільського господарства</t>
  </si>
  <si>
    <t>Невиконання законних вимог посадових осіб уповноважених підрозділів Національної поліції</t>
  </si>
  <si>
    <t>Невиконання законних вимог посадових осіб органів Державної служби спеціального зв'язку та захисту інформації України</t>
  </si>
  <si>
    <t>Невиконання законних вимог посадових осіб органів охорони культурної спадщини</t>
  </si>
  <si>
    <t>Невиконання законних вимог посадових осіб суб'єктів державного фінансового моніторингу</t>
  </si>
  <si>
    <t>Невиконання законних вимог Вищої кваліфікаційної комісії суддів України, Кваліфікаційно-дисциплінарної комісії прокурорів або членів цих органів щодо надання інформації</t>
  </si>
  <si>
    <t>Невиконання законних вимог посадових осіб національної комісії, що здійснює державне регулювання у сферах енергетики та комунальних послуг</t>
  </si>
  <si>
    <t>Невиконання законних вимог посадових осіб органів ринкового нагляду та їх територіальних органів</t>
  </si>
  <si>
    <t>Невиконання приписів посадових осіб центрального органу виконавчої влади, що реалізує державну політику з питань дозвільної системи у сфері господарської діяльності</t>
  </si>
  <si>
    <t>Порушення законодавства у сфері захисту персональних даних</t>
  </si>
  <si>
    <t>Невиконання законних вимог центрального органу виконавчої влади, що реалізує державну політику у сфері охорони праці</t>
  </si>
  <si>
    <t>Невиконання законних вимог Уповноваженого Верховної Ради України з прав людини</t>
  </si>
  <si>
    <t>Порушення законодавства про державну реєстрацію нормативно-правових актів</t>
  </si>
  <si>
    <t>Невиконання законних вимог (приписів) посадових осіб органів державного архітектурно-будівельного контролю та нагляду</t>
  </si>
  <si>
    <t>Невиконання законних вимог посадових осіб центрального органу виконавчої влади, що реалізує державну регуляторну політику, політику з питань нагляду (контролю) у сфері господарської діяльності, ліцензування та дозвільної системи у сфері господарської</t>
  </si>
  <si>
    <t>Невиконання законних вимог (приписів) Національного агентства з питань запобігання корупції</t>
  </si>
  <si>
    <t>Порушення встановленого законом порядку отримання інформації з Єдиного державного реєстру, держателем якого є Державтоінспекція Міністерства внутрішніх справ України, Державного реєстру речових прав на нерухоме майно, Державного земельного кадастру</t>
  </si>
  <si>
    <t>Невиконання законних вимог посадових осіб Національного агентства України з питань виявлення, розшуку та управління активами, одержаними від корупційних та інших злочинів</t>
  </si>
  <si>
    <t>Невиконання законних вимог судді Конституційного Суду України, Колегії суддів, Сенату, Великої палати Конституційного Суду України</t>
  </si>
  <si>
    <t>Невиконання законних розпоряджень чи приписів посадових осіб органів, які здійснюють державний контроль у галузі охорони навколишнього природного середовища, використання природних ресурсів, радіаційної безпеки або охорону природних ресурсів</t>
  </si>
  <si>
    <t>Невиконання законних вимог посадових (службових) осіб органу опіки та піклування</t>
  </si>
  <si>
    <t>Невиконання законних вимог національної комісії, що здійснює державне регулювання у сфері зв'язку та інформатизації</t>
  </si>
  <si>
    <t>Невиконання законних вимог посадових осіб центрального органу виконавчої влади, що реалізує державну політику у сфері стандартизації, метрології та метрологічної діяльності і технічного регулювання</t>
  </si>
  <si>
    <t>Порушення правил відкриття та функціонування штемпельно-граверних майстерень</t>
  </si>
  <si>
    <t>Порушення порядку видобутку, виробництва, використання та реалізації дорогоцінних металів і дорогоцінного каміння, дорогоцінного каміння органогенного утворення та напівдорогоцінного каміння</t>
  </si>
  <si>
    <t>Незаконне виготовлення, збут або використання державного пробірного клейма</t>
  </si>
  <si>
    <t>Порушення громадянами порядку придбання, зберігання, передачі іншим особам або продажу вогнепальної, холодної чи пневматичної зброї</t>
  </si>
  <si>
    <t>Порушення громадянами правил зберігання, носіння або перевезення нагородної, вогнепальної, холодної чи пневматичної зброї і бойових припасів</t>
  </si>
  <si>
    <t>Ухилення від реалізації вогнепальної, холодної чи пневматичної зброї і бойових припасів</t>
  </si>
  <si>
    <t>Порушення працівниками торговельних підприємств (організацій) порядку продажу вогнепальної, холодної чи пневматичної зброї і бойових припасів</t>
  </si>
  <si>
    <t>Порушення працівниками підприємств, установ, організацій правил зберігання або перевезення вогнепальної, холодної чи пневматичної зброї і бойових припасів</t>
  </si>
  <si>
    <t>Порушення порядку розробки, виготовлення, реалізації спеціальних засобів самооборони</t>
  </si>
  <si>
    <t>Порушення порядку придбання, зберігання, реєстрації або обліку газових пістолетів і револьверів та патронів до них</t>
  </si>
  <si>
    <t>Порушення правил застосування спеціальних засобів самооборони</t>
  </si>
  <si>
    <t>Порушення порядку виробництва, придбання, зберігання чи продажу електрошокових пристроїв і спеціальних засобів, що застосовуються правоохоронними органами</t>
  </si>
  <si>
    <t>Незаконне зберігання спеціальних технічних засобів негласного отримання інформації</t>
  </si>
  <si>
    <t>Порушення порядку виробництва, зберігання, перевезення, торгівлі та використання піротехнічних засобів</t>
  </si>
  <si>
    <t>Проживання без паспорта громадянина України або без реєстрації місця проживання</t>
  </si>
  <si>
    <t>Умисне зіпсуття паспорта чи втрата його з необережності</t>
  </si>
  <si>
    <t>Прийняття на роботу без паспорта</t>
  </si>
  <si>
    <t>Незаконне вилучення паспортів і прийняття їх у заставу</t>
  </si>
  <si>
    <t>Порушення прикордонного режиму, режиму в пунктах пропуску через державний кордон України або режимних правил у контрольних пунктах в'їзду - виїзду</t>
  </si>
  <si>
    <t>Невиконання рішення про заборону в'їзду в Україну</t>
  </si>
  <si>
    <t>Незаконне перетинання або спроба незаконного перетинання державного кордону України</t>
  </si>
  <si>
    <t>Порушення порядку переміщення товарів до району або з району проведення антитерористичної операції</t>
  </si>
  <si>
    <t>Порушення порядку в'їзду до району проведення антитерористичної операції або виїзду з нього</t>
  </si>
  <si>
    <t>Порушення порядку надання іноземцям та особам без громадянства житла, транспортних засобів та сприяння в наданні інших послуг</t>
  </si>
  <si>
    <t>Незаконне перевезення іноземців та осіб без громадянства територією України</t>
  </si>
  <si>
    <t>Порушення законодавства про оборону, мобілізаційну підготовку та мобілізацію</t>
  </si>
  <si>
    <t>Неявка на виклик у військовий комісаріат</t>
  </si>
  <si>
    <t>Неподання у військові комісаріати списків юнаків, які підлягають приписці до призовних дільниць</t>
  </si>
  <si>
    <t>Прийняття на роботу військовозобов'язаних і призовників, які не перебувають на військовому обліку</t>
  </si>
  <si>
    <t>Незабезпечення сповіщення військовозобов'язаних і призовників про їх виклик у військові комісаріати, перешкода їх своєчасній явці на збірні пункти чи призовні дільниці</t>
  </si>
  <si>
    <t>Несвоєчасне подання документів, необхідних для ведення військового обліку військовозобов'язаних і призовників, несповіщення їх про виклик у військові комісаріати</t>
  </si>
  <si>
    <t>Неподання відомостей про військовозобов'язаних і призовників</t>
  </si>
  <si>
    <t>Порушення законодавства про державну таємницю</t>
  </si>
  <si>
    <t>Порушення права на інформацію та права на звернення</t>
  </si>
  <si>
    <t>Порушення законодавства в галузі державного експортного контролю</t>
  </si>
  <si>
    <t>Порушення порядку обліку, зберігання і використання документів та інших матеріальних носіїв інформації, що містять службову інформацію</t>
  </si>
  <si>
    <t>Невиконання законних вимог посадових осіб центрального органу виконавчої влади, що реалізує державну політику у сфері метрологічного нагляду</t>
  </si>
  <si>
    <t>Повідомлення неправдивих відомостей державним органам реєстрації актів цивільного стану та несвоєчасна реєстрація народження дитини</t>
  </si>
  <si>
    <t>Незаконне носіння військової форми одягу із знаками розрізнення військовослужбовців</t>
  </si>
  <si>
    <t>Порушення вимог законодавства у сфері забезпечення якості освіти</t>
  </si>
  <si>
    <t>Невиконання законних вимог освітнього омбудсмена</t>
  </si>
  <si>
    <t>Адміністративні правопорушення, що посягають на здійснення народного волевиявлення та встановлений порядок його забезпечення</t>
  </si>
  <si>
    <t>Порушення обмежень щодо ведення передвиборної агітації, агітації референдуму</t>
  </si>
  <si>
    <t>Ненадання можливості оприлюднити відповідь щодо інформації, поширеної стосовно суб'єкта виборчого процесу</t>
  </si>
  <si>
    <t>Виготовлення або розповсюдження друкованих матеріалів передвиборної агітації, які не містять відомостей про установу, що здійснила друк, їх тираж, інформацію про осіб, відповідальних за випуск</t>
  </si>
  <si>
    <t>Порушення порядку розміщення агітаційних матеріалів чи політичної реклами або розміщення їх у заборонених законом місцях</t>
  </si>
  <si>
    <t>Замовлення або виготовлення виборчих бюлетенів понад встановлену кількість</t>
  </si>
  <si>
    <t>Ненадання копії виборчого протоколу</t>
  </si>
  <si>
    <t>Невиконання рішення виборчої комісії, комісії з референдуму</t>
  </si>
  <si>
    <t>Відмова у звільненні члена виборчої комісії від виконання виробничих чи службових обов'язків або його безпідставне звільнення з роботи</t>
  </si>
  <si>
    <t>Порушення порядку опублікування документів, пов'язаних з підготовкою і проведенням виборів, референдуму</t>
  </si>
  <si>
    <t>Порушення порядку подання фінансового звіту про надходження і використання коштів виборчого фонду, звіту партії про майно, доходи, витрати і зобов'язання фінансового характеру</t>
  </si>
  <si>
    <t>Порушення порядку ведення Державного реєстру виборців,порядку подання відомостей про виборців до органів Державного реєстру виборців,виборчих комісій,порядку складання списків виборців,списків гр.України,які мають право брати участь у референдумі</t>
  </si>
  <si>
    <t>Порушення права громадянина на ознайомлення з відомостями Державного реєстру виборців, зі списком виборців, списком громадян, які мають право брати участь у референдумі</t>
  </si>
  <si>
    <t>Порушення порядку ведення передвиборної агітації, агітації під час підготовки і проведення референдуму з використанням засобів масової інформації та порядку участі в інформаційному забезпеченні виборів</t>
  </si>
  <si>
    <t>Публічне розголошення виборцем, учасником референдуму результатів волевиявлення в приміщенні для голосування</t>
  </si>
  <si>
    <t>Пошкодження, приховування, знищення свого виборчого бюлетеня, бюлетеня для голосування на референдумі або винесення його за межі приміщення для голосування</t>
  </si>
  <si>
    <t>Перешкоджання здійсненню виборчого права або права брати участь у референдумі, або діяльності суб’єкта виборчого процесу, процесу референдуму</t>
  </si>
  <si>
    <t>Справи про порушення митних правил, які підлягають розгляду в судовому порядку</t>
  </si>
  <si>
    <t>Митний кодекс 1991р.</t>
  </si>
  <si>
    <t>Митний кодекс 1991р. ст. 109</t>
  </si>
  <si>
    <t>Митний кодекс 1991р. ст. 112</t>
  </si>
  <si>
    <t>Митний кодекс 1991р. ст. 113</t>
  </si>
  <si>
    <t>Митний кодекс 1991р. ст. 114</t>
  </si>
  <si>
    <t>Митний кодекс 1991р. ст. 115</t>
  </si>
  <si>
    <t>Митний кодекс 1991р. ст. 116</t>
  </si>
  <si>
    <t>Митний кодекс 1991р. ст. 117</t>
  </si>
  <si>
    <t>Митний кодекс 1991р. ст. 118</t>
  </si>
  <si>
    <t>Митний кодекс 2002 р.</t>
  </si>
  <si>
    <t>Митний кодекс 2002 р. ст. 329</t>
  </si>
  <si>
    <t>Митний кодекс 2002 р. ст. 330</t>
  </si>
  <si>
    <t>Митний кодекс 2002 р. ст. 331</t>
  </si>
  <si>
    <t>Митний кодекс 2002 р. ст. 332</t>
  </si>
  <si>
    <t>Митний кодекс 2002 р. ст. 333</t>
  </si>
  <si>
    <t>Митний кодекс 2002 р. ст. 334</t>
  </si>
  <si>
    <t>Митний кодекс 2002 р. ст. 335</t>
  </si>
  <si>
    <t>Митний кодекс 2002 р. ст. 336</t>
  </si>
  <si>
    <t>Митний кодекс 2002 р. ст. 337</t>
  </si>
  <si>
    <t>Митний кодекс 2002 р. ст. 338</t>
  </si>
  <si>
    <t>Митний кодекс 2002 р. ст. 339</t>
  </si>
  <si>
    <t>Митний кодекс 2002 р. ст. 340</t>
  </si>
  <si>
    <t>Митний кодекс 2002 р. ст. 341</t>
  </si>
  <si>
    <t>Митний кодекс 2002 р. ст. 342</t>
  </si>
  <si>
    <t>Митний кодекс 2002 р. ст. 343</t>
  </si>
  <si>
    <t>Митний кодекс 2002 р. ст. 344</t>
  </si>
  <si>
    <t>Митний кодекс 2002 р. ст. 345</t>
  </si>
  <si>
    <t>Митний кодекс 2002 р. ст. 346</t>
  </si>
  <si>
    <t>Митний кодекс 2002 р. ст. 347</t>
  </si>
  <si>
    <t>Митний кодекс 2002 р. ст. 348</t>
  </si>
  <si>
    <t>Митний кодекс 2002 р. ст. 349</t>
  </si>
  <si>
    <t>Митний кодекс 2002 р. ст. 350</t>
  </si>
  <si>
    <t>Митний кодекс 2002 р. ст. 351</t>
  </si>
  <si>
    <t>Митний кодекс 2002 р. ст. 352</t>
  </si>
  <si>
    <t>Митний кодекс 2002 р. ст. 353</t>
  </si>
  <si>
    <t>Митний кодекс 2002 р. ст. 354</t>
  </si>
  <si>
    <t>Митний кодекс 2002 р. ст. 355</t>
  </si>
  <si>
    <t>Митний кодекс 2012 р.</t>
  </si>
  <si>
    <t>Порушення режиму зони митного контролю</t>
  </si>
  <si>
    <t>Недекларування товарів, транспортних засобів комерційного призначення</t>
  </si>
  <si>
    <t>Пересилання через митний кордон України у міжнародних поштових та експрес-відправленнях товарів, заборонених до такого пересилання</t>
  </si>
  <si>
    <t>Переміщення товарів через митний кордон України з порушенням прав інтелектуальної власності</t>
  </si>
  <si>
    <t>Порушення встановленого законодавством порядку ввезення товарів на територію вільної митної зони, вивезення товарів за межі цієї території та/або встановленого законодавством порядку проведення операцій з товарами, поміщеними в режим вільної митної з</t>
  </si>
  <si>
    <t>Порушення порядку зберігання товарів на митних складах та здійснення операцій із цими товарами</t>
  </si>
  <si>
    <t>Порушення порядку або строків розпорядження товарами, розміщеними у магазині безмитної торгівлі</t>
  </si>
  <si>
    <t>Порушення порядку здійснення операцій з переробки товарів</t>
  </si>
  <si>
    <t>Переміщення або дії, спрямовані на переміщення товарів, транспортних засобів комерційного призначення через митний кордон України поза митним контролем</t>
  </si>
  <si>
    <t>Переміщення або дії, спрямовані на переміщення товарів через митний кордон України з приховуванням від митного контролю</t>
  </si>
  <si>
    <t>Дії, спрямовані на неправомірне звільнення від сплати митних платежів чи зменшення їх розміру, а також інші протиправні дії, спрямовані на ухилення від сплати митних платежів</t>
  </si>
  <si>
    <t>Разом</t>
  </si>
  <si>
    <t>Клопотання, скарги, заяви під час досудового розслідування (слідчі судді) 401000000 - 402090000</t>
  </si>
  <si>
    <t>Позовні заяви та справи 101000000 - 115000000</t>
  </si>
  <si>
    <t>Справи наказного провадження 321000000 - 321070000</t>
  </si>
  <si>
    <t>Справи позовного провадження 301000000 - 314000000</t>
  </si>
  <si>
    <t>Справи про адміністративні правопорушення 501010001 - 502003018</t>
  </si>
  <si>
    <t>Перелік судів в розрізі регіонів, інстанцій та юрисдикцій</t>
  </si>
  <si>
    <t>графі 2</t>
  </si>
  <si>
    <t>графі 3</t>
  </si>
  <si>
    <t>графі 4</t>
  </si>
  <si>
    <t>графі 5</t>
  </si>
  <si>
    <t>Місцеві загальні суди</t>
  </si>
  <si>
    <t>Апеляційні загальні суди</t>
  </si>
  <si>
    <t>Окружні адміністративні суди</t>
  </si>
  <si>
    <t>Апеляційні адміністративні суди</t>
  </si>
  <si>
    <t>Місцеві господарські суди</t>
  </si>
  <si>
    <t>Апеляційні господарські суди</t>
  </si>
  <si>
    <t>Разом по Україні</t>
  </si>
  <si>
    <t>Вінницька область</t>
  </si>
  <si>
    <t>Барський районний суд Вінницької області</t>
  </si>
  <si>
    <t>Бершадський районний суд Вінницької області</t>
  </si>
  <si>
    <t>Вінницький районний суд Вінницької області</t>
  </si>
  <si>
    <t>Гайсинський районний суд Вінницької області</t>
  </si>
  <si>
    <t>Жмеринський міськрайонний суд Вінницької області</t>
  </si>
  <si>
    <t>Іллінецький районний суд Вінницької області</t>
  </si>
  <si>
    <t>Калинівський районний суд Вінницької області</t>
  </si>
  <si>
    <t>Козятинський міськрайонний суд Вінницької області</t>
  </si>
  <si>
    <t>Крижопільський районний суд Вінницької області</t>
  </si>
  <si>
    <t>Липовецький районний суд Вінницької області</t>
  </si>
  <si>
    <t>Літинський районний суд Вінницької області</t>
  </si>
  <si>
    <t>Могилів-Подільський міськрайонний суд Вінницької області</t>
  </si>
  <si>
    <t>Мурованокуриловецький районний суд Вінницької області</t>
  </si>
  <si>
    <t>Немирівський районний суд Вінницької області</t>
  </si>
  <si>
    <t>Оратівський районний суд Вінницької області</t>
  </si>
  <si>
    <t>Піщанський районний суд Вінницької області</t>
  </si>
  <si>
    <t>Погребищенський районний суд Вінницької області</t>
  </si>
  <si>
    <t>Теплицький районний суд Вінницької області</t>
  </si>
  <si>
    <t>Тиврівський районний суд Вінницької області</t>
  </si>
  <si>
    <t>Томашпільський районний суд Вінницької області</t>
  </si>
  <si>
    <t>Тростянецький районний суд Вінницької області</t>
  </si>
  <si>
    <t>Хмільницький міськрайонний суд Вінницької області</t>
  </si>
  <si>
    <t>Чернівецький районний суд Вінницької області</t>
  </si>
  <si>
    <t>Чечельницький районний суд Вінницької області</t>
  </si>
  <si>
    <t>Шаргородський районний суд Вінницької області</t>
  </si>
  <si>
    <t>Ямпільський районний суд Вінницької області</t>
  </si>
  <si>
    <t>Вінницький міський суд Вінницької області</t>
  </si>
  <si>
    <t>Волинська область</t>
  </si>
  <si>
    <t>Горохівський районний суд Волинської області</t>
  </si>
  <si>
    <t>Іваничівський районний суд Волинської області</t>
  </si>
  <si>
    <t>Камінь-Каширський районний суд Волинської області</t>
  </si>
  <si>
    <t>Ківерцівський районний суд Волинської області</t>
  </si>
  <si>
    <t>Ковельський міськрайонний суд Волинської області</t>
  </si>
  <si>
    <t>Локачинський районний суд Волинської області</t>
  </si>
  <si>
    <t>Луцький міськрайонний суд Волинської області</t>
  </si>
  <si>
    <t>Любешівський районний суд Волинської області</t>
  </si>
  <si>
    <t>Любомльський районний суд Волинської області</t>
  </si>
  <si>
    <t>Маневицький районний суд Волинської області</t>
  </si>
  <si>
    <t>Нововолинський міський суд Волинської області</t>
  </si>
  <si>
    <t>Ратнівський районний суд Волинської області</t>
  </si>
  <si>
    <t>Рожищенський районний суд Волинської області</t>
  </si>
  <si>
    <t>Старовижівський районний суд Волинської області</t>
  </si>
  <si>
    <t>Турійський районний суд Волинської області</t>
  </si>
  <si>
    <t>Шацький районний суд Волинської області</t>
  </si>
  <si>
    <t>Дніпропетровська область</t>
  </si>
  <si>
    <t>Апостолівський районний суд Дніпропетровської області</t>
  </si>
  <si>
    <t>Васильківський районний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</si>
  <si>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</si>
  <si>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</si>
  <si>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Жовтоводський міський суд Дніпропетровської області</t>
  </si>
  <si>
    <t>Криничанський районний суд Дніпропетровської області</t>
  </si>
  <si>
    <t>Магдалинівський районний суд Дніпропетровської області</t>
  </si>
  <si>
    <t>Межівський районний суд Дніпропетровської області</t>
  </si>
  <si>
    <t>Нікопольський міськрайонний суд Дніпропетровської області</t>
  </si>
  <si>
    <t>Павлоградський міськрайонний суд Дніпропетровської області</t>
  </si>
  <si>
    <t>Петриківський районний суд Дніпропетровської області</t>
  </si>
  <si>
    <t>Петропавлівський районний суд Дніпропетровської області</t>
  </si>
  <si>
    <t>Покровський районний суд Дніпропетровської області</t>
  </si>
  <si>
    <t>П'ятихатський районний суд Дніпропетровської області</t>
  </si>
  <si>
    <t>Синельниківський міськрайонний суд Дніпропетровської області</t>
  </si>
  <si>
    <t>Солонянський районний суд Дніпропетровської області</t>
  </si>
  <si>
    <t>Софіївський районний суд Дніпропетровської області</t>
  </si>
  <si>
    <t>Тернівський міський суд Дніпропетровської області</t>
  </si>
  <si>
    <t>Томаківський районний суд Дніпропетровської області</t>
  </si>
  <si>
    <t>Царичанський районний суд Дніпропетровської області</t>
  </si>
  <si>
    <t>Широківський районний суд Дніпропетровської області</t>
  </si>
  <si>
    <t>Юр'ївський районний суд Дніпропетровської області</t>
  </si>
  <si>
    <t>Донецька область</t>
  </si>
  <si>
    <t>Великоновосілківський районний суд Донецької області</t>
  </si>
  <si>
    <t>Волноваський районний суд Донецької області</t>
  </si>
  <si>
    <t>Вугледарський міський суд Донецької області</t>
  </si>
  <si>
    <t>Добропільський міськрайонний суд Донецької області</t>
  </si>
  <si>
    <t>Дружківський міський суд Донецької області</t>
  </si>
  <si>
    <t>Костянтинівський міськрайонний суд Донецької області</t>
  </si>
  <si>
    <t>Краматорський міський суд Донецької області</t>
  </si>
  <si>
    <t>Мар’їнський районний суд Донецької області</t>
  </si>
  <si>
    <t>Новогродівський міський суд Донецької області</t>
  </si>
  <si>
    <t>Олександрівський районний суд Донецької області</t>
  </si>
  <si>
    <t>Селидівський міський суд Донецької області</t>
  </si>
  <si>
    <t>Слов'янський міськрайонний суд Донецької області</t>
  </si>
  <si>
    <t>Житомирська область</t>
  </si>
  <si>
    <t>Андрушівський районний суд Житомирської області</t>
  </si>
  <si>
    <t>Баранівський районний суд Житомирської області</t>
  </si>
  <si>
    <t>Бердичівський міськрайонний суд Житомирської області</t>
  </si>
  <si>
    <t>Брусилівський районний суд Житомирської області</t>
  </si>
  <si>
    <t>Ємільчинський районний суд Житомирської області</t>
  </si>
  <si>
    <t>Житомирський районний суд Житомирської області</t>
  </si>
  <si>
    <t>Коростенський міськрайонний суд Житомирської області</t>
  </si>
  <si>
    <t>Коростишівський районний суд Житомирської області</t>
  </si>
  <si>
    <t>Лугинський районний суд Житомирської області</t>
  </si>
  <si>
    <t>Любарський районний суд Житомирської області</t>
  </si>
  <si>
    <t>Малинський районний суд Житомирської області</t>
  </si>
  <si>
    <t>Народицький районний суд Житомирської області</t>
  </si>
  <si>
    <t>Овруцький районний суд Житомирської області</t>
  </si>
  <si>
    <t>Олевський районний суд Житомирської області</t>
  </si>
  <si>
    <t>Попільнянський районний суд Житомирської області</t>
  </si>
  <si>
    <t>Радомишльський районний суд Житомирської області</t>
  </si>
  <si>
    <t>Романівський районний суд Житомирської області</t>
  </si>
  <si>
    <t>Ружинський районний суд Житомирської області</t>
  </si>
  <si>
    <t>Черняхівський районний суд Житомирської області</t>
  </si>
  <si>
    <t>Чуднівський районний суд Житомирської області</t>
  </si>
  <si>
    <t>Закарпатська область</t>
  </si>
  <si>
    <t>Берегівський районний суд Закарпатської області</t>
  </si>
  <si>
    <t>Великоберезнянський районний суд Закарпатської області</t>
  </si>
  <si>
    <t>Виноградівський районний суд Закарпатської області</t>
  </si>
  <si>
    <t>Воловецький районний суд Закарпатської області</t>
  </si>
  <si>
    <t>Іршавський районний суд Закарпатської області</t>
  </si>
  <si>
    <t>Міжгірський районний суд Закарпатської області</t>
  </si>
  <si>
    <t>Мукачівський міськрайонний суд Закарпатської області</t>
  </si>
  <si>
    <t>Перечинський районний суд Закарпатської області</t>
  </si>
  <si>
    <t>Рахівський районний суд Закарпатської області</t>
  </si>
  <si>
    <t>Свалявський районний суд Закарпатської області</t>
  </si>
  <si>
    <t>Тячівський районний суд Закарпатської області</t>
  </si>
  <si>
    <t>Ужгородський міськрайонний суд Закарпатської області</t>
  </si>
  <si>
    <t>Хустський районний суд Закарпатської області</t>
  </si>
  <si>
    <t>Запорізька область</t>
  </si>
  <si>
    <t>Бердянський міськрайонний суд Запорізької області</t>
  </si>
  <si>
    <t>Василівський районний суд Запорізької області</t>
  </si>
  <si>
    <t>Великобілозерський районний суд Запорізької області</t>
  </si>
  <si>
    <t>Веселівський районний суд Запорізької області</t>
  </si>
  <si>
    <t>Вільнянський районний суд Запорізької області</t>
  </si>
  <si>
    <t>Гуляйпільський районний суд Запорізької області</t>
  </si>
  <si>
    <t>Енергодарський міський суд Запорізької області</t>
  </si>
  <si>
    <t>Запорізький районний суд Запорізької області</t>
  </si>
  <si>
    <t>Мелітопольський міськрайонний суд Запорізької області</t>
  </si>
  <si>
    <t>Михайлівський районний суд Запорізької області</t>
  </si>
  <si>
    <t>Новомиколаївський районний суд Запорізької області</t>
  </si>
  <si>
    <t>Оріхівський районний суд Запорізької області</t>
  </si>
  <si>
    <t>Пологівський районний суд Запорізької області</t>
  </si>
  <si>
    <t>Приазовський районний суд Запорізької області</t>
  </si>
  <si>
    <t>Приморський районний суд Запорізької області</t>
  </si>
  <si>
    <t>Розівський районний суд Запорізької області</t>
  </si>
  <si>
    <t>Токмацький районний суд Запорізької області</t>
  </si>
  <si>
    <t>Чернігівський районний суд Запорізької області</t>
  </si>
  <si>
    <t>Якимівський районний суд Запорізької області</t>
  </si>
  <si>
    <t>Івано-Франківська область</t>
  </si>
  <si>
    <t>Богородчанський районний суд Івано-Франківської області</t>
  </si>
  <si>
    <t>Болехівський міський суд Івано-Франківської області</t>
  </si>
  <si>
    <t>Верховинський районний суд Івано-Франківської області</t>
  </si>
  <si>
    <t>Галицький районний суд Івано-Франківської області</t>
  </si>
  <si>
    <t>Городенківський районний суд Івано-Франківської області</t>
  </si>
  <si>
    <t>Долинський районний суд Івано-Франківської області</t>
  </si>
  <si>
    <t>Івано-Франківський міський суд Івано-Франківської області</t>
  </si>
  <si>
    <t>Калуський міськрайонний суд Івано-Франківської області</t>
  </si>
  <si>
    <t>Коломийський міськрайонний суд Івано-Франківської області</t>
  </si>
  <si>
    <t>Косівський районний суд Івано-Франківської області</t>
  </si>
  <si>
    <t>Надвірнянський районний суд Івано-Франківської області</t>
  </si>
  <si>
    <t>Рогатинський районний суд Івано-Франківської області</t>
  </si>
  <si>
    <t>Рожнятівський районний суд Івано-Франківської області</t>
  </si>
  <si>
    <t>Снятинський районний суд Івано-Франківської області</t>
  </si>
  <si>
    <t>Тисменицький районний суд Івано-Франківської області</t>
  </si>
  <si>
    <t>Київська область</t>
  </si>
  <si>
    <t>Баришівський районний суд Київської області</t>
  </si>
  <si>
    <t>Березанський міський суд Київської області</t>
  </si>
  <si>
    <t>Білоцерківський міськрайонний суд Київської області</t>
  </si>
  <si>
    <t>Богуславський районний суд Київської області</t>
  </si>
  <si>
    <t>Бородянський районний суд Київської області</t>
  </si>
  <si>
    <t>Вишгородський районний суд Київської області</t>
  </si>
  <si>
    <t>Володарський районний суд Київської області</t>
  </si>
  <si>
    <t>Згурівський районний суд Київської області</t>
  </si>
  <si>
    <t>Іванківський районний суд Київської області</t>
  </si>
  <si>
    <t>Ірпінський міський суд Київської області</t>
  </si>
  <si>
    <t>Кагарлицький районний суд Київської області</t>
  </si>
  <si>
    <t>Києво-Святошинський районний суд Київської області</t>
  </si>
  <si>
    <t>Макарівський районний суд Київської області</t>
  </si>
  <si>
    <t>Миронівський районний суд Київської області</t>
  </si>
  <si>
    <t>Обухівський районний суд Київської області</t>
  </si>
  <si>
    <t>Рокитнянський районний суд Київської області</t>
  </si>
  <si>
    <t>Сквирський районний суд Київської області</t>
  </si>
  <si>
    <t>Славутицький міський суд Київської області</t>
  </si>
  <si>
    <t>Ставищенський районний суд Київської області</t>
  </si>
  <si>
    <t>Таращанський районний суд Київської області</t>
  </si>
  <si>
    <t>Тетіївський районний суд Київської області</t>
  </si>
  <si>
    <t>Яготинський районний суд Київської області</t>
  </si>
  <si>
    <t>Кіровоградська область</t>
  </si>
  <si>
    <t>Бобринецький районний суд Кіровоградської області</t>
  </si>
  <si>
    <t>Вільшанський районний суд Кіровоградської області</t>
  </si>
  <si>
    <t>Гайворонський районний суд Кіровоградської області</t>
  </si>
  <si>
    <t>Голованівський районний суд Кіровоградської області</t>
  </si>
  <si>
    <t>Добровеличківський районний суд Кіровоградської області</t>
  </si>
  <si>
    <t>Долинський районний суд Кіровоградської області</t>
  </si>
  <si>
    <t>Знам’янський міськрайонний суд Кіровоградської області</t>
  </si>
  <si>
    <t>Компаніївський районний суд Кіровоградської області</t>
  </si>
  <si>
    <t>Маловисківський районний суд Кіровоградської області</t>
  </si>
  <si>
    <t>Новгородківський районний суд Кіровоградської області</t>
  </si>
  <si>
    <t>Новоархангельський районний суд Кіровоградської області</t>
  </si>
  <si>
    <t>Новомиргородський районний суд Кіровоградської області</t>
  </si>
  <si>
    <t>Новоукраїнський районний суд Кіровоградської області</t>
  </si>
  <si>
    <t>Олександрівський районний суд Кіровоградської області</t>
  </si>
  <si>
    <t>Олександрійський міськрайонний суд Кіровоградської області</t>
  </si>
  <si>
    <t>Онуфріївський районний суд Кіровоградської області</t>
  </si>
  <si>
    <t>Петрівський районний суд Кіровоградської області</t>
  </si>
  <si>
    <t>Світловодський міськрайонний суд Кіровоградської області</t>
  </si>
  <si>
    <t>Устинівський районний суд Кіровоградської області</t>
  </si>
  <si>
    <t>Луганська область</t>
  </si>
  <si>
    <t>Біловодський районний суд Луганської області</t>
  </si>
  <si>
    <t>Білокуракинський районний суд Луганської області</t>
  </si>
  <si>
    <t>Кремінський районний суд Луганської області</t>
  </si>
  <si>
    <t>Лисичанський міський суд Луганської області</t>
  </si>
  <si>
    <t>Марківський районний суд Луганської області</t>
  </si>
  <si>
    <t>Міловський районний суд Луганської області</t>
  </si>
  <si>
    <t>Новоайдарський районний суд Луганської області</t>
  </si>
  <si>
    <t>Попаснянський районний суд Луганської області</t>
  </si>
  <si>
    <t>Рубіжанський міський суд Луганської області</t>
  </si>
  <si>
    <t>Сватівський районний суд Луганської області</t>
  </si>
  <si>
    <t>Станично-Луганський районний суд Луганської області</t>
  </si>
  <si>
    <t>Старобільський районний суд Луганської області</t>
  </si>
  <si>
    <t>Троїцький районний суд Луганської області</t>
  </si>
  <si>
    <t>Львівська область</t>
  </si>
  <si>
    <t>Бориславський міський суд Львівської області</t>
  </si>
  <si>
    <t>Бродівський районний суд Львівської області</t>
  </si>
  <si>
    <t>Буський районний суд Львівської області</t>
  </si>
  <si>
    <t>Городоцький районний суд Львівської області</t>
  </si>
  <si>
    <t>Дрогобицький міськрайонний суд Львівської області</t>
  </si>
  <si>
    <t>Жидачівський районний суд Львівської області</t>
  </si>
  <si>
    <t>Жовківський районний суд Львівської області</t>
  </si>
  <si>
    <t>Золочівський районний суд Львівської області</t>
  </si>
  <si>
    <t>Кам'янка-Бузький районний суд Львівської області</t>
  </si>
  <si>
    <t>Миколаївський районний суд Львівської області</t>
  </si>
  <si>
    <t>Мостиський районний суд Львівської області</t>
  </si>
  <si>
    <t>Перемишлянський районний суд Львівської області</t>
  </si>
  <si>
    <t>Пустомитівський районний суд Львівської області</t>
  </si>
  <si>
    <t>Радехівський районний суд Львівської області</t>
  </si>
  <si>
    <t>Самбірський міськрайонний суд Львівської області</t>
  </si>
  <si>
    <t>Сколівський районний суд Львівської області</t>
  </si>
  <si>
    <t>Сокальський районний суд Львівської області</t>
  </si>
  <si>
    <t>Старосамбірський районний суд Львівської області</t>
  </si>
  <si>
    <t>Стрийський міськрайонний суд Львівської області</t>
  </si>
  <si>
    <t>Трускавецький міський суд Львівської області</t>
  </si>
  <si>
    <t>Турківський районний суд Львівської області</t>
  </si>
  <si>
    <t>Яворівський районний суд Львівської області</t>
  </si>
  <si>
    <t>Голосіївський районний суд міста Києва</t>
  </si>
  <si>
    <t>Дарницький районний суд міста Києва</t>
  </si>
  <si>
    <t>Деснянський районний суд міста Києва</t>
  </si>
  <si>
    <t>Дніпровський районний суд міста Києва</t>
  </si>
  <si>
    <t>Оболонський районний суд міста Києва</t>
  </si>
  <si>
    <t>Печерський районний суд міста Києва</t>
  </si>
  <si>
    <t>Подільський районний суд міста Києва</t>
  </si>
  <si>
    <t>Святошинський районний суд міста Києва</t>
  </si>
  <si>
    <t>Солом'янський районний суд міста Києва</t>
  </si>
  <si>
    <t>Шевченківський районний суд міста Києва</t>
  </si>
  <si>
    <t>Миколаївська область</t>
  </si>
  <si>
    <t>Арбузинський районний суд Миколаївської області</t>
  </si>
  <si>
    <t>Баштанський районний суд Миколаївської області</t>
  </si>
  <si>
    <t>Березанський районний суд Миколаївської області</t>
  </si>
  <si>
    <t>Березнегуватський районний суд Миколаївської області</t>
  </si>
  <si>
    <t>Братський районний суд Миколаївської області</t>
  </si>
  <si>
    <t>Веселинівський районний суд Миколаївської області</t>
  </si>
  <si>
    <t>Вознесенський міськрайонний суд Миколаївської області</t>
  </si>
  <si>
    <t>Врадіївський 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</si>
  <si>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</si>
  <si>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</si>
  <si>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Казанківський районний суд Миколаївської області</t>
  </si>
  <si>
    <t>Кривоозерський районний суд Миколаївської області</t>
  </si>
  <si>
    <t>Миколаївський районний суд Миколаївської області</t>
  </si>
  <si>
    <t>Новобузький районний суд Миколаївської області</t>
  </si>
  <si>
    <t>Новоодеський районний суд Миколаївської області</t>
  </si>
  <si>
    <t>Очаківський міськрайонний суд Миколаївської області</t>
  </si>
  <si>
    <t>Первомайський міськрайонний суд Миколаївської області</t>
  </si>
  <si>
    <t>Снігурівський районний суд Миколаївської області</t>
  </si>
  <si>
    <t>Одеська область</t>
  </si>
  <si>
    <t>Ананьївський районний суд Одеської області</t>
  </si>
  <si>
    <t>Арцизький районний суд Одеської області</t>
  </si>
  <si>
    <t>Балтський районний суд Одеської області</t>
  </si>
  <si>
    <t>Березівський районний суд Одеської області</t>
  </si>
  <si>
    <t>Білгород-Дністровський міськрайонний суд Одеської області</t>
  </si>
  <si>
    <t>Біляївський районний суд Одеської області</t>
  </si>
  <si>
    <t>Болградський районний суд Одеської області</t>
  </si>
  <si>
    <t>Великомихайлівський районний суд Одеської області</t>
  </si>
  <si>
    <t>Іванівський районний суд Одеської області</t>
  </si>
  <si>
    <t>Ізмаїльський міськрайонний суд Одеської області</t>
  </si>
  <si>
    <t>Кілійський районний суд Одеської області</t>
  </si>
  <si>
    <t>Кодимський районний суд Одеської області</t>
  </si>
  <si>
    <t>Любашівський районний суд Одеської області</t>
  </si>
  <si>
    <t>Миколаївський районний суд Одеської області</t>
  </si>
  <si>
    <t>Овідіопольський районний суд Одеської області</t>
  </si>
  <si>
    <t>Ренійський районний суд Одеської області</t>
  </si>
  <si>
    <t>Роздільнянський районний суд Одеської області</t>
  </si>
  <si>
    <t>Савранський районний суд Одеської області</t>
  </si>
  <si>
    <t>Саратський районний суд Одеської області</t>
  </si>
  <si>
    <t>Тарутинський районний суд Одеської області</t>
  </si>
  <si>
    <t>Татарбунарський районний суд Одеської області</t>
  </si>
  <si>
    <t>Теплодарський міський суд Одеської області</t>
  </si>
  <si>
    <t>Ширяївський районний суд Одеської області</t>
  </si>
  <si>
    <t>Полтавська область</t>
  </si>
  <si>
    <t>Великобагачанський районний суд Полтавської області</t>
  </si>
  <si>
    <t>Гадяцький районний суд Полтавської області</t>
  </si>
  <si>
    <t>Глобинський районний суд Полтавської області</t>
  </si>
  <si>
    <t>Гребінківський районний суд Полтавської області</t>
  </si>
  <si>
    <t>Диканський районний суд Полтавської області</t>
  </si>
  <si>
    <t>Зіньківський районний суд Полтавської області</t>
  </si>
  <si>
    <t>Карлівський районний суд Полтавської області</t>
  </si>
  <si>
    <t>Кобеляцький районний суд Полтавської області</t>
  </si>
  <si>
    <t>Козельщинський районний суд Полтавської області</t>
  </si>
  <si>
    <t>Котелевський районний суд Полтавської області</t>
  </si>
  <si>
    <t>Кременчуцький районний суд Полтавської області</t>
  </si>
  <si>
    <t>Лохвицький районний суд Полтавської області</t>
  </si>
  <si>
    <t>Лубенський міськрайонний суд Полтавської області</t>
  </si>
  <si>
    <t>Машівський районний суд Полтавської області</t>
  </si>
  <si>
    <t>Миргородський міськрайонний суд Полтавської області</t>
  </si>
  <si>
    <t>Новосанжарський районний суд Полтавської області</t>
  </si>
  <si>
    <t>Оржицький районний суд Полтавської області</t>
  </si>
  <si>
    <t>Пирятинський районний суд Полтавської області</t>
  </si>
  <si>
    <t>Полтавський районний суд Полтавської області</t>
  </si>
  <si>
    <t>Решетилівський районний суд Полтавської області</t>
  </si>
  <si>
    <t>Семенівський районний суд Полтавської області</t>
  </si>
  <si>
    <t>Хорольський районний суд Полтавської області</t>
  </si>
  <si>
    <t>Чорнухинський районний суд Полтавської області</t>
  </si>
  <si>
    <t>Чутівський районний суд Полтавської області</t>
  </si>
  <si>
    <t>Шишацький районний суд Полтавської області</t>
  </si>
  <si>
    <t>Рівненська область</t>
  </si>
  <si>
    <t>Березнівський районний суд Рівненської області</t>
  </si>
  <si>
    <t>Володимирецький районний суд Рівненської області</t>
  </si>
  <si>
    <t>Гощанський районний суд Рівненської області</t>
  </si>
  <si>
    <t>Дубенський міськрайонний суд Рівненської області</t>
  </si>
  <si>
    <t>Дубровицький районний суд Рівненської області</t>
  </si>
  <si>
    <t>Зарічненський районний суд Рівненської області</t>
  </si>
  <si>
    <t>Здолбунівський районний суд Рівненської області</t>
  </si>
  <si>
    <t>Корецький районний суд Рівненської області</t>
  </si>
  <si>
    <t>Костопільський районний суд Рівненської області</t>
  </si>
  <si>
    <t>Млинівський районний суд Рівненської області</t>
  </si>
  <si>
    <t>Острозький районний суд Рівненської області</t>
  </si>
  <si>
    <t>Радивилівський районний суд Рівненської області</t>
  </si>
  <si>
    <t>Рівненський міський суд Рівненської області</t>
  </si>
  <si>
    <t>Рівненський районний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</si>
  <si>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</si>
  <si>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</si>
  <si>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Сумська область</t>
  </si>
  <si>
    <t>Білопільський районний суд Сумської області</t>
  </si>
  <si>
    <t>Буринський районний суд Сумської області</t>
  </si>
  <si>
    <t>Великописарівський районний суд Сумської області</t>
  </si>
  <si>
    <t>Глухівський міськрайонний суд Сумської області</t>
  </si>
  <si>
    <t>Конотопський міськрайонний суд Сумської області</t>
  </si>
  <si>
    <t>Краснопільський районний суд Сумської області</t>
  </si>
  <si>
    <t>Кролевецький районний суд Сумської області</t>
  </si>
  <si>
    <t>Лебединський районний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</si>
  <si>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</si>
  <si>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</si>
  <si>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Охтирський міськрайонний суд Сумської області</t>
  </si>
  <si>
    <t>Путивльський районний суд Сумської області</t>
  </si>
  <si>
    <t>Роменський міськрайонний суд Сумської області</t>
  </si>
  <si>
    <t>Середино-Будський районний суд Сумської області</t>
  </si>
  <si>
    <t>Сумський районний суд Сумської області</t>
  </si>
  <si>
    <t>Тростянецький районний суд Сумської області</t>
  </si>
  <si>
    <t>Ямпільський районний суд Сумської області</t>
  </si>
  <si>
    <t>Тернопільська область</t>
  </si>
  <si>
    <t>Бережанський районний суд Тернопільської області</t>
  </si>
  <si>
    <t>Борщівський районний суд Тернопільської області</t>
  </si>
  <si>
    <t>Бучацький районний суд Тернопільської області</t>
  </si>
  <si>
    <t>Гусятинський районний суд Тернопільської області</t>
  </si>
  <si>
    <t>Заліщицький районний суд Тернопільської області</t>
  </si>
  <si>
    <t>Збаразький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</si>
  <si>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</si>
  <si>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</si>
  <si>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Кременецький районний суд Тернопільської області</t>
  </si>
  <si>
    <t>Лановецький районний суд Тернопільської області</t>
  </si>
  <si>
    <t>Монастириський районний суд Тернопільської області</t>
  </si>
  <si>
    <t>Підволочиський районний суд Тернопільської області</t>
  </si>
  <si>
    <t>Підгаєцький районний суд Тернопільської області</t>
  </si>
  <si>
    <t>Теребовлянський районний суд Тернопільської області</t>
  </si>
  <si>
    <t>Тернопільський міськрайонний суд Тернопільської області</t>
  </si>
  <si>
    <t>Чортківський районний суд Тернопільської області</t>
  </si>
  <si>
    <t>Шумський районний суд Тернопільської області</t>
  </si>
  <si>
    <t>Харківська область</t>
  </si>
  <si>
    <t>Балаклійський районний суд Харківської області</t>
  </si>
  <si>
    <t>Барвінківський районний суд Харківської області</t>
  </si>
  <si>
    <t>Близнюківський районний суд Харківської області</t>
  </si>
  <si>
    <t>Богодухівський районний суд Харківської області</t>
  </si>
  <si>
    <t>Борівський районний суд Харківської області</t>
  </si>
  <si>
    <t>Валківський районний суд Харківської області</t>
  </si>
  <si>
    <t>Великобурлуцький районний суд Харківської області</t>
  </si>
  <si>
    <t>Вовчанський районний суд Харківської області</t>
  </si>
  <si>
    <t>Дворічанський районний суд Харківської області</t>
  </si>
  <si>
    <t>Дергачівський районний суд Харківської області</t>
  </si>
  <si>
    <t>Зачепилівський районний суд Харківської області</t>
  </si>
  <si>
    <t>Зміївський районний суд Харківської області</t>
  </si>
  <si>
    <t>Золочівський районний суд Харківської області</t>
  </si>
  <si>
    <t>Ізюмський міськрайонний суд Харківської області</t>
  </si>
  <si>
    <t>Кегичівський районний суд Харківської області</t>
  </si>
  <si>
    <t>Коломацький районний суд Харківської області</t>
  </si>
  <si>
    <t>Краснокутський районний суд Харківської області</t>
  </si>
  <si>
    <t>Куп'янський міськрайонний суд Харківської області</t>
  </si>
  <si>
    <t>Лозівський міськрайонний суд Харківської області</t>
  </si>
  <si>
    <t>Люботинський міський суд Харківської області</t>
  </si>
  <si>
    <t>Нововодолазький районний суд Харківської області</t>
  </si>
  <si>
    <t>Печенізький районний суд Харківської області</t>
  </si>
  <si>
    <t>Сахновщинський районний суд Харківської області</t>
  </si>
  <si>
    <t>Харківський районний суд Харківської області</t>
  </si>
  <si>
    <t>Чугуївський міський суд Харківської області</t>
  </si>
  <si>
    <t>Шевченківський районний суд Харківської області</t>
  </si>
  <si>
    <t>Херсонська область</t>
  </si>
  <si>
    <t>Бериславський районний суд Херсонської області</t>
  </si>
  <si>
    <t>Білозерський районний суд Херсонської області</t>
  </si>
  <si>
    <t>Великолепетиський районний суд Херсонської області</t>
  </si>
  <si>
    <t>Великоолександрівський районний суд Херсонської області</t>
  </si>
  <si>
    <t>Верхньорогачицький районний суд Херсонської області</t>
  </si>
  <si>
    <t>Високопільський районний суд Херсонської області</t>
  </si>
  <si>
    <t>Генічеський районний суд Херсонської області</t>
  </si>
  <si>
    <t>Голопристанський районний суд Херсонської області</t>
  </si>
  <si>
    <t>Горностаївський районний суд Херсонської області</t>
  </si>
  <si>
    <t>Іванівський районний суд Херсонської області</t>
  </si>
  <si>
    <t>Каланчацький районний суд Херсонської області</t>
  </si>
  <si>
    <t>Каховський міськрайонний суд Херсонської області</t>
  </si>
  <si>
    <t>Нижньосірогозький районний суд Херсонської області</t>
  </si>
  <si>
    <t>Нововоронцовський районний суд Херсонської області</t>
  </si>
  <si>
    <t>Новокаховський міський суд Херсонської області</t>
  </si>
  <si>
    <t>Новотроїцький районний суд Херсонської області</t>
  </si>
  <si>
    <t>Скадовський районний суд Херсонської області</t>
  </si>
  <si>
    <t>Чаплинський районний суд Херсонської області</t>
  </si>
  <si>
    <t xml:space="preserve">Херсонський міський суд Херсонської області </t>
  </si>
  <si>
    <t>Хмельницька область</t>
  </si>
  <si>
    <t>Білогірський районний суд Хмельницької області</t>
  </si>
  <si>
    <t>Віньковецький районний суд Хмельницької області</t>
  </si>
  <si>
    <t>Волочиський районний суд Хмельницької області</t>
  </si>
  <si>
    <t>Городоцький районний суд Хмельницької області</t>
  </si>
  <si>
    <t>Деражнянський районний суд Хмельницької області</t>
  </si>
  <si>
    <t>Дунаєвецький районний суд Хмельницької області</t>
  </si>
  <si>
    <t>Ізяславський районний суд Хмельницької області</t>
  </si>
  <si>
    <t>Кам'янець-Подільський міськрайонний суд Хмельницької області</t>
  </si>
  <si>
    <t>Красилівський районний суд Хмельницької області</t>
  </si>
  <si>
    <t>Летичівський районний суд Хмельницької області</t>
  </si>
  <si>
    <t>Нетішинський міський суд Хмельницької області</t>
  </si>
  <si>
    <t>Новоушицький районний суд Хмельницької області</t>
  </si>
  <si>
    <t>Полонський районний суд Хмельницької області</t>
  </si>
  <si>
    <t>Славутський міськрайонний суд Хмельницької області</t>
  </si>
  <si>
    <t>Старокостянтинівський районний суд Хмельницької області</t>
  </si>
  <si>
    <t>Старосинявський районний суд Хмельницької області</t>
  </si>
  <si>
    <t>Теофіпольський районний суд Хмельницької області</t>
  </si>
  <si>
    <t>Хмельницький міськрайонний суд Хмельницької області</t>
  </si>
  <si>
    <t>Чемеровецький районний суд Хмельницької області</t>
  </si>
  <si>
    <t>Шепетівський міськрайонний суд Хмельницької області</t>
  </si>
  <si>
    <t>Ярмолинецький районний суд Хмельницької області</t>
  </si>
  <si>
    <t>Черкаська область</t>
  </si>
  <si>
    <t>Городищенський районний суд Черкаської області</t>
  </si>
  <si>
    <t>Драбівський районний суд Черкаської області</t>
  </si>
  <si>
    <t>Жашківський районний суд Черкаської області</t>
  </si>
  <si>
    <t>Звенигородський районний суд Черкаської області</t>
  </si>
  <si>
    <t>Золотоніський міськрайонний суд Черкаської області</t>
  </si>
  <si>
    <t>Кам'янський районний суд Черкаської області</t>
  </si>
  <si>
    <t>Канівський міськрайонний суд Черкаської області</t>
  </si>
  <si>
    <t>Корсунь-Шевченківський районний суд Черкаської області</t>
  </si>
  <si>
    <t>Лисянський районний суд Черкаської області</t>
  </si>
  <si>
    <t>Маньківський районний суд Черкаської області</t>
  </si>
  <si>
    <t>Монастирищенський районний суд Черкаської області</t>
  </si>
  <si>
    <t>Смілянський міськрайонний суд Черкаської області</t>
  </si>
  <si>
    <t>Тальнівський районний суд Черкаської області</t>
  </si>
  <si>
    <t>Уманський міськрайонний суд Черкаської області</t>
  </si>
  <si>
    <t>Христинівський районний суд Черкаської області</t>
  </si>
  <si>
    <t>Черкаський районний суд Черкаської області</t>
  </si>
  <si>
    <t>Чигиринський районний суд Черкаської області</t>
  </si>
  <si>
    <t>Чорнобаївський районний суд Черкаської області</t>
  </si>
  <si>
    <t>Шполянський районний суд Черкаської області</t>
  </si>
  <si>
    <t>Чернівецька область</t>
  </si>
  <si>
    <t>Вижницький районний суд Чернівецької області</t>
  </si>
  <si>
    <t>Герцаївський районний суд Чернівецької області</t>
  </si>
  <si>
    <t>Глибоцький районний суд Чернівецької області</t>
  </si>
  <si>
    <t>Заставнівський районний суд Чернівецької області</t>
  </si>
  <si>
    <t>Кельменецький районний суд Чернівецької області</t>
  </si>
  <si>
    <t>Кіцманський районний суд Чернівецької області</t>
  </si>
  <si>
    <t>Новоселицький районний суд Чернівецької області</t>
  </si>
  <si>
    <t>Путильський районний суд Чернівецької області</t>
  </si>
  <si>
    <t>Сокирянський районний суд Чернівецької області</t>
  </si>
  <si>
    <t>Сторожинецький районний суд Чернівецької області</t>
  </si>
  <si>
    <t>Хотинський районний суд Чернівецької області</t>
  </si>
  <si>
    <t>Новодністровський міський суд Чернівецької області</t>
  </si>
  <si>
    <t>Чернігівська область</t>
  </si>
  <si>
    <t>Бахмацький районний суд Чернігівської області</t>
  </si>
  <si>
    <t>Бобровицький районний суд Чернігівської області</t>
  </si>
  <si>
    <t>Борзнянський районний суд Чернігівської області</t>
  </si>
  <si>
    <t>Варвинський районний суд Чернігівської області</t>
  </si>
  <si>
    <t>Городнянський районний суд Чернігівської області</t>
  </si>
  <si>
    <t>Ічнянський районний суд Чернігівської області</t>
  </si>
  <si>
    <t>Козелецький районний суд Чернігівської області</t>
  </si>
  <si>
    <t>Коропський районний суд Чернігівської області</t>
  </si>
  <si>
    <t>Корюківський районний суд Чернігівської області</t>
  </si>
  <si>
    <t>Куликівський районний суд Чернігівської області</t>
  </si>
  <si>
    <t>Менський районний суд Чернігівської області</t>
  </si>
  <si>
    <t>Новгород-Сіверський районний суд Чернігівської області</t>
  </si>
  <si>
    <t>Ніжинський міськрайонний суд Чернігівської області</t>
  </si>
  <si>
    <t>Носівський районний суд Чернігівської області</t>
  </si>
  <si>
    <t>Прилуцький міськрайонний суд Чернігівської області</t>
  </si>
  <si>
    <t>Ріпкинський районний суд Чернігівської області</t>
  </si>
  <si>
    <t>Семенівський районний суд Чернігівської області</t>
  </si>
  <si>
    <t>Сосницький районний суд Чернігівської області</t>
  </si>
  <si>
    <t>Срібнянський районний суд Чернігівської області</t>
  </si>
  <si>
    <t>Талалаївський районний суд Чернігівської області</t>
  </si>
  <si>
    <t>Чернігівський районний суд Чернігівської області</t>
  </si>
  <si>
    <t>x</t>
  </si>
  <si>
    <t>Апеляційні скарги на ухвали слідчих суддів 401000000 - 402090000</t>
  </si>
  <si>
    <t>Апеляційні скарги на ухвали</t>
  </si>
  <si>
    <t>Клопотання/подання про направлення кримінального провадження з одного суду до іншого в межах юрисдикції одного суду апеляційної інстанції (ст. 34 КПК)</t>
  </si>
  <si>
    <t>Клопотання про надання дозволу на проведення негласної слідчої (розшукової) дії (ст. 248 КПК)</t>
  </si>
  <si>
    <t>Заява про скасування рішення третейського суду</t>
  </si>
  <si>
    <t>Заява про скасування рішення міжнародного комерційного арбітражу</t>
  </si>
  <si>
    <t>Заява про визнання і надання дозволу на виконання рішення міжнародного комерційного арбітражу</t>
  </si>
  <si>
    <t>Заява про видачу виконавчого листа про примусове виконання рішення третейського суду</t>
  </si>
  <si>
    <t>Апеляційні скарги у справах про адміністративні правопорушення 501010001 - 502003018</t>
  </si>
  <si>
    <t>Справи, пов’язані із застосуванням законодавства про адміністративні правопорушення (неповага до суду ст. 185-3 КУпАП)</t>
  </si>
  <si>
    <t>Вінницький апеляційний суд</t>
  </si>
  <si>
    <t>Волинський апеляційний суд</t>
  </si>
  <si>
    <t>Дніпровський апеляційний суд</t>
  </si>
  <si>
    <t>Донецький апеляційний суд</t>
  </si>
  <si>
    <t>Житомирський апеляційний суд</t>
  </si>
  <si>
    <t>Закарпатський апеляційний суд</t>
  </si>
  <si>
    <t>Запорізький апеляційний суд</t>
  </si>
  <si>
    <t>Івано-Франківський апеляційний суд</t>
  </si>
  <si>
    <t>Кропивницький апеляційний суд</t>
  </si>
  <si>
    <t>Луганський апеляційний суд</t>
  </si>
  <si>
    <t>Львівський апеляційний суд</t>
  </si>
  <si>
    <t>Миколаївський апеляційний суд</t>
  </si>
  <si>
    <t>Одеський апеляційний суд</t>
  </si>
  <si>
    <t>Полтавський апеляційний суд</t>
  </si>
  <si>
    <t>Рівненський апеляційний суд</t>
  </si>
  <si>
    <t>Сумський апеляційний суд</t>
  </si>
  <si>
    <t>Тернопільський апеляційний суд</t>
  </si>
  <si>
    <t>Харківський апеляційний суд</t>
  </si>
  <si>
    <t>Херсонський апеляційний суд</t>
  </si>
  <si>
    <t>Хмельницький апеляційний суд</t>
  </si>
  <si>
    <t>Чернівецький апеляційний суд</t>
  </si>
  <si>
    <t>Чернігівський апеляційний суд</t>
  </si>
  <si>
    <t>Київський апеляційний суд</t>
  </si>
  <si>
    <t>Черкаський апеляційний суд</t>
  </si>
  <si>
    <t>Інші (не розподілені по категорії)</t>
  </si>
  <si>
    <t>Вінницький окружний адміністративний суд</t>
  </si>
  <si>
    <t>Волинський окружний адміністративний суд</t>
  </si>
  <si>
    <t>Дніпропетровський окружний адміністративний суд</t>
  </si>
  <si>
    <t>Донецький окружний адміністративний суд</t>
  </si>
  <si>
    <t>Житомирський окружний адміністративний суд</t>
  </si>
  <si>
    <t>Закарпатський окружний адміністративний суд</t>
  </si>
  <si>
    <t>Запорізький окружний адміністративний суд</t>
  </si>
  <si>
    <t>Івано-Франківський окружний адміністративний суд</t>
  </si>
  <si>
    <t>Київський окружний адміністративний суд</t>
  </si>
  <si>
    <t>Кіровоградський окружний адміністративний суд</t>
  </si>
  <si>
    <t>Луганський окружний адміністративний суд</t>
  </si>
  <si>
    <t>Львівський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</si>
  <si>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</si>
  <si>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</si>
  <si>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>Полтавський окружний адміністративний суд</t>
  </si>
  <si>
    <t>Рівненський окружний адміністративний суд</t>
  </si>
  <si>
    <t>Сумський окружний адміністративний суд</t>
  </si>
  <si>
    <t>Тернопільський окружний адміністративний суд</t>
  </si>
  <si>
    <t>Харківський окружний адміністративний суд</t>
  </si>
  <si>
    <t>Херсонський окружний адміністративний суд</t>
  </si>
  <si>
    <t>Хмельницький окружний адміністративний суд</t>
  </si>
  <si>
    <t>Черкаський окружний адміністративний суд</t>
  </si>
  <si>
    <t>Чернівецький окружний адміністративний суд</t>
  </si>
  <si>
    <t>Чернігівський окружний адміністративний суд</t>
  </si>
  <si>
    <t>Окружний адміністративний суд міста Києва</t>
  </si>
  <si>
    <t>Перший апеляційний адміністративний суд</t>
  </si>
  <si>
    <t>Другий апеляційний адміністративний суд</t>
  </si>
  <si>
    <t>Третій апеляційний адміністративний суд</t>
  </si>
  <si>
    <t>П'ятий апеляційний адміністративний суд</t>
  </si>
  <si>
    <t>Шостий апеляційний адміністративний суд</t>
  </si>
  <si>
    <t>Сьомий апеляційний адміністративний суд</t>
  </si>
  <si>
    <t>Восьмий апеляційний адміністративний суд</t>
  </si>
  <si>
    <t>Господарський суд Вінницької області</t>
  </si>
  <si>
    <t>Господарський суд Волинської області</t>
  </si>
  <si>
    <t>Господарський суд Дніпропетровської області</t>
  </si>
  <si>
    <t>Господарський суд Донецької області</t>
  </si>
  <si>
    <t>Господарський суд Житомирської області</t>
  </si>
  <si>
    <t>Господарський суд Закарпатської області</t>
  </si>
  <si>
    <t>Господарський суд Запорізької області</t>
  </si>
  <si>
    <t>Господарський суд Івано-Франківської області</t>
  </si>
  <si>
    <t>Господарський суд Київської області</t>
  </si>
  <si>
    <t>Господарський суд Кіровоградської області</t>
  </si>
  <si>
    <t>Господарський суд Луганської області</t>
  </si>
  <si>
    <t>Господарський суд Львівської області</t>
  </si>
  <si>
    <t>Господарський суд Миколаївської області</t>
  </si>
  <si>
    <t>Господарський суд Одеської області</t>
  </si>
  <si>
    <t>Господарський суд Полтавської області</t>
  </si>
  <si>
    <t>Господарський суд Рівненської області</t>
  </si>
  <si>
    <t>Господарський суд Сумської області</t>
  </si>
  <si>
    <t>Господарський суд Тернопільської області</t>
  </si>
  <si>
    <t>Господарський суд Харківської області</t>
  </si>
  <si>
    <t>Господарський суд Херсонської області</t>
  </si>
  <si>
    <t>Господарський суд Хмельницької області</t>
  </si>
  <si>
    <t>Господарський суд Черкаської області</t>
  </si>
  <si>
    <t>Господарський суд Чернівецької області</t>
  </si>
  <si>
    <t>Господарський суд Чернігівської області</t>
  </si>
  <si>
    <t>Західний апеляційний господарський суд</t>
  </si>
  <si>
    <t>Південно-західний апеляційний господарський суд</t>
  </si>
  <si>
    <t>Північний апеляційний господарський суд</t>
  </si>
  <si>
    <t>Північно-західний апеляційний господарський суд</t>
  </si>
  <si>
    <t>Східний апеляційний господарський суд</t>
  </si>
  <si>
    <t>Центральний апеляційний господарський суд</t>
  </si>
  <si>
    <t>Справи, пов’язані із застосуванням законодавства про адміністративні правопорушення (неповага до суду ст. 185-3 КУпАП )</t>
  </si>
  <si>
    <t>Позовні заяви та справи</t>
  </si>
  <si>
    <t>Апеляційні скарги на рішення (постанови), ухвали 101000000 - 115000000</t>
  </si>
  <si>
    <t>Позовні заяви та справи 200000000 - 215030500</t>
  </si>
  <si>
    <t>Справи позовного провадження</t>
  </si>
  <si>
    <t>Справи у спорах щодо права власності чи іншого речового права на нерухоме майно (крім землі), з них</t>
  </si>
  <si>
    <t>про державну власність, з них</t>
  </si>
  <si>
    <t>щодо оренди</t>
  </si>
  <si>
    <t>про комунальну власність, з них</t>
  </si>
  <si>
    <t>про приватну власність, з них</t>
  </si>
  <si>
    <t>щодо витребування майна із чужого незаконного володіння</t>
  </si>
  <si>
    <t>щодо самочинного будівництва</t>
  </si>
  <si>
    <t>щодо речових прав на чуже майно, з них</t>
  </si>
  <si>
    <t>щодо володіння чужим майном</t>
  </si>
  <si>
    <t>щодо сервітутів</t>
  </si>
  <si>
    <t>Справи у спорах, що виникають із земельних відносин, з них</t>
  </si>
  <si>
    <t>щодо припинення права власності на земельну ділянку</t>
  </si>
  <si>
    <t>щодо земельних сервітутів</t>
  </si>
  <si>
    <t>щодо права користування чужою земельною ділянкою для сільськогосподарських потреб (емфітевзис)</t>
  </si>
  <si>
    <t>щодо права користування чужою земельною ділянкою для забудови (суперфіцій)</t>
  </si>
  <si>
    <t>щодо визнання незаконним акта, що порушує право власності на земельну ділянку</t>
  </si>
  <si>
    <t>щодо визнання незаконним акта, що порушує право користування земельною ділянкою, з них</t>
  </si>
  <si>
    <t>щодо визнання незаконним акта, що порушує право оренди</t>
  </si>
  <si>
    <t>щодо визнання права власності на земельну ділянку</t>
  </si>
  <si>
    <t>щодо усунення порушення прав власника</t>
  </si>
  <si>
    <t>щодо відшкодування шкоди, збитків</t>
  </si>
  <si>
    <t>щодо стягнення штрафних санкцій</t>
  </si>
  <si>
    <t>щодо невиконання або неналежного виконання зобов’язань</t>
  </si>
  <si>
    <t>Справи у спорах щодо захисту прав на об’єкти інтелектуальної власності, з них</t>
  </si>
  <si>
    <t>щодо торговельної марки (знака для товарів і послуг), з них</t>
  </si>
  <si>
    <t>щодо визнання торговельної марки добре відомою</t>
  </si>
  <si>
    <t>щодо комерційного найменування</t>
  </si>
  <si>
    <t>щодо права попереднього користування</t>
  </si>
  <si>
    <t>щодо авторських та суміжних прав, з них</t>
  </si>
  <si>
    <t>колективного управління майновими правами автора та суміжними правами</t>
  </si>
  <si>
    <t>Справи у спорах щодо захисту ділової репутації</t>
  </si>
  <si>
    <t>Справи у спорах щодо застосування антимонопольного та конкурентного законодавства, з них</t>
  </si>
  <si>
    <t>щодо захисту економічної конкуренції, з них</t>
  </si>
  <si>
    <t>щодо антиконкурентних узгоджених дій</t>
  </si>
  <si>
    <t>щодо зловживання монопольним (домінуючим) становищем</t>
  </si>
  <si>
    <t>щодо антиконкурентних дій органів влади</t>
  </si>
  <si>
    <t>щодо захисту від недобросовісної конкуренції</t>
  </si>
  <si>
    <t>Справи у спорах щодо цінних паперів</t>
  </si>
  <si>
    <t>Справи у спорах, що виникають з корпоративних відносин, з них</t>
  </si>
  <si>
    <t>оскарження рішень загальних зборів учасників товариств, органів управління</t>
  </si>
  <si>
    <t>визнання недійсними установчих документів, внесення змін до них</t>
  </si>
  <si>
    <t>пов’язані з діяльністю органів управління товариства</t>
  </si>
  <si>
    <t>пов’язані з правами на акції, частку у статутному капіталі</t>
  </si>
  <si>
    <t>визнання недійсними господарських договорів, пов’язаних з реалізацією корпоративних прав</t>
  </si>
  <si>
    <t>внесення змін у реєстр акціонерів та оскарження дій реєстратора</t>
  </si>
  <si>
    <t>про відшкодування збитків, завданих юридичній особі діями (бездіяльністю) її посадової особи</t>
  </si>
  <si>
    <t>Справи у спорах щодо приватизації майна, з них</t>
  </si>
  <si>
    <t>щодо укладення, зміни, розірвання, виконання договорів купівлі-продажу та визнання їх недійсними</t>
  </si>
  <si>
    <t>щодо визнання недійсними актів</t>
  </si>
  <si>
    <t>щодо притягнення до відповідальності за порушення законодавства про приватизацію</t>
  </si>
  <si>
    <t>Справи у спорах, що виникають із правочинів, зокрема, договорів (крім категорій 201000000-208000000), з них</t>
  </si>
  <si>
    <t>купівлі-продажу, з них</t>
  </si>
  <si>
    <t>поставки товарів, робіт, послуг, з них</t>
  </si>
  <si>
    <t>енергоносіїв</t>
  </si>
  <si>
    <t>підряду, з них</t>
  </si>
  <si>
    <t>будівельного підряду</t>
  </si>
  <si>
    <t>перевезення, транспортного експедирування, з них</t>
  </si>
  <si>
    <t>залізницею, з них</t>
  </si>
  <si>
    <t>втрата, пошкодження, псування вантажу</t>
  </si>
  <si>
    <t>страхування</t>
  </si>
  <si>
    <t>банківської діяльності, з них</t>
  </si>
  <si>
    <t>кредитування, з них</t>
  </si>
  <si>
    <t>забезпечення виконання зобов’язання</t>
  </si>
  <si>
    <t>доручення, комісії, управління майном</t>
  </si>
  <si>
    <t>зберігання</t>
  </si>
  <si>
    <t>спільної діяльності</t>
  </si>
  <si>
    <t>зовнішньоекономічної діяльності, з них</t>
  </si>
  <si>
    <t>із залученням іноземних інвестицій</t>
  </si>
  <si>
    <t>Справи у спорах, щодо недоговірних зобов’язань, з них</t>
  </si>
  <si>
    <t>Справи у спорах щодо оскарження актів (рішень) суб'єктів господарювання та їхніх органів, посадових та службових осіб у сфері організації та здійснення господарської діяльності</t>
  </si>
  <si>
    <t>спонукання виконати або припинити певні дії</t>
  </si>
  <si>
    <t>повернення безпідставно набутого майна (коштів)</t>
  </si>
  <si>
    <t>про відшкодування шкоди</t>
  </si>
  <si>
    <t>Справи про банкрутство, з них:</t>
  </si>
  <si>
    <t>банкрутство юридичної особи</t>
  </si>
  <si>
    <t>неплатоспроможність фізичної особи</t>
  </si>
  <si>
    <t>неплатоспроможність фізичної особи-підприємця</t>
  </si>
  <si>
    <t>грошові вимоги кредитора до боржника</t>
  </si>
  <si>
    <t>спори з позовними вимогами до боржника та щодо його майна</t>
  </si>
  <si>
    <t>спори про визнання недійсними правочинів, укладених боржником</t>
  </si>
  <si>
    <t>спори про поверення (витребування) майна боржника або відшкодування його вартості</t>
  </si>
  <si>
    <t>про стягнення заробітної плати</t>
  </si>
  <si>
    <t>про поновлення на роботі посадових та службових осіб боржника</t>
  </si>
  <si>
    <t>затвердження плану санації або плану реструктуризації боргів боржника</t>
  </si>
  <si>
    <t>справи за заявами про затвердження планів санації боржника до відкриття провадження у справі про банкрутство</t>
  </si>
  <si>
    <t>визнання недійсними результатів аукціону, з них:</t>
  </si>
  <si>
    <t>щодо визнання недійсними правочину, вчиненого з порушенням порядку підготовки та проведення аукціону</t>
  </si>
  <si>
    <t>діяльність арбітражного керуючого</t>
  </si>
  <si>
    <t>скасування арештів майна, звільнення активів боржника</t>
  </si>
  <si>
    <t>скарги на рішення, дії чи бездіяльність державних та інших органів</t>
  </si>
  <si>
    <t>Справи за заявами про затвердження планів санації боржника до відкриття провадження у справі про банкрутство</t>
  </si>
  <si>
    <t>Справи про банкрутство та справи у спорах з майновими вимогами до боржника, стосовно якого відкрито провадження у справі про банкрутство</t>
  </si>
  <si>
    <t>щодо грошових вимог кредитора до боржника</t>
  </si>
  <si>
    <t>щодо визнання недійсними правочинів (договорів), укладених боржником, з них</t>
  </si>
  <si>
    <t>спростування майнових дій боржника</t>
  </si>
  <si>
    <t>щодо стягнення заробітної плати</t>
  </si>
  <si>
    <t>щодо поновлення на роботі посадових та службових осіб боржника</t>
  </si>
  <si>
    <t>щодо затвердження плану санації боржника</t>
  </si>
  <si>
    <t>щодо визнання недійсними результатів аукціону з продажу майна банкрута, з них</t>
  </si>
  <si>
    <t>про визнання недійсними договорів купівлі-продажу майна</t>
  </si>
  <si>
    <t>щодо діяльності арбітражного керуючого</t>
  </si>
  <si>
    <t>щодо усунення керівника боржника</t>
  </si>
  <si>
    <t>щодо затвердження або розірвання мирової угоди або визнання її недійсною</t>
  </si>
  <si>
    <t>щодо скасування арештів майна, звільнення активів боржника</t>
  </si>
  <si>
    <t>Апеляційні скарги на рішення, ухвали, постанови 200000000 - 215030500</t>
  </si>
  <si>
    <t>Заяви про скасування рішення третейського суду</t>
  </si>
  <si>
    <t>Заяви про видачу наказу на примусове виконання рішення третейського суду</t>
  </si>
  <si>
    <t>Домагання дитини для сексуальних цілей</t>
  </si>
  <si>
    <t>Маніпулювання на енергетичному ринку</t>
  </si>
  <si>
    <t>Незаконне використання інсайдерської інформації щодо оптових енергетичних продуктів</t>
  </si>
  <si>
    <t>Встановлення або поширення злочинного впливу</t>
  </si>
  <si>
    <t>Організація, сприяння у проведенні або участь у злочинному зібранні (сходці)</t>
  </si>
  <si>
    <t>Звернення за застосуванням злочинного впливу</t>
  </si>
  <si>
    <t>Одержання доступу до дитячої порнографії, її придбання, зберігання, ввезення, перевезення чи інше переміщення, виготовлення, збут і розповсюдження</t>
  </si>
  <si>
    <t>Проведення видовищного заходу сексуального характеру за участю неповнолітньої особи</t>
  </si>
  <si>
    <t>Неподання суб’єктом декларування декларації особи, уповноваженої на виконання функцій держави або місцевого самоврядування</t>
  </si>
  <si>
    <t>Порушення вимог законодавства у сфері моніторингу, звітності та верифікації викидів парникових газів</t>
  </si>
  <si>
    <t>Порушення процедур верифікації звіту оператора про викиди парникових газів</t>
  </si>
  <si>
    <t>Невиконання законних розпоряджень, приписів посадових осіб органів, що здійснюють державний контроль за використанням та охороною земель</t>
  </si>
  <si>
    <t>Подання про визначення підсудності</t>
  </si>
  <si>
    <t>Нормативний час розгляду, хвилин</t>
  </si>
  <si>
    <t>Невиконання законних вимог посадових осіб центрального органу виконавчої влади, що забезпечує реалізацію державної політики з питань безпеки на наземному транспорті</t>
  </si>
  <si>
    <t>Справи щодо оскарження актів, дій чи бездіяльності Верховної Ради України, Президента України, Вищої ради правосуддя, Вищої кваліфікаційної комісії суддів України, органів, які обирають (призначають), звільняють, оцінюють членів Вищої ради правосуддя, з них:</t>
  </si>
  <si>
    <t>Оскарження рішень, дій чи бездіяльності органів, які обирають (призначають), звільняють, оцінюють членів Вищої ради правосуддя, з них:</t>
  </si>
  <si>
    <t>щодо питань обрання (призначення), звільнення членів Вищої ради правосуддя</t>
  </si>
  <si>
    <t>щодо оцінювання членів Вищої ради правосуддя</t>
  </si>
  <si>
    <t>Cправи про обмеження фізичної особи у відвідуванні гральних закладів та участі в азартних іграх</t>
  </si>
  <si>
    <t>Порушення прав на геопросторові дані та метадані</t>
  </si>
  <si>
    <t>Порушення правил недопущення та запобігання витокам і викидам озоноруйнівних речовин та фторованих парникових газів</t>
  </si>
  <si>
    <t>Захоронення неперероблених (необроблених) побутових відходів</t>
  </si>
  <si>
    <t>Недопуск на судна внутрішнього водного плавання посадових осіб, уповноважених на проведення перевірок суден</t>
  </si>
  <si>
    <t>застосування електронних засобів контролю</t>
  </si>
  <si>
    <t>застосування або продовження обмежувальних заходів в інтересах потерпілого від злочину, пов'язаного з домашнім насильством</t>
  </si>
  <si>
    <t>про передачу арештованого майна в управління Національному агентству України з питань виявлення, розшуку та управління активами, одержаними від корупційних та інших злочинів</t>
  </si>
  <si>
    <t>про скасування передачі майна в управління Національному агентству України з питань виявлення, розшуку та управління активами, одержаними від корупційних та інших злочинів</t>
  </si>
  <si>
    <t>відвід слідчого, дізнавача</t>
  </si>
  <si>
    <t>відвід інших учасників кримінального провадження</t>
  </si>
  <si>
    <t>Колабораційна діяльність</t>
  </si>
  <si>
    <t>Несанкціоноване поширення інформації про направлення, переміщення зброї, озброєння, боєприпасів в Україну, рух, переміщення або розміщення ЗСУ чи інших утворених відповідно до ЗУ військових формувань, вчинене в умовах воєнного або надзвичайного стану</t>
  </si>
  <si>
    <t>Пособництво державі-агресору</t>
  </si>
  <si>
    <t>Незаконне використання з метою отримання прибутку гуманітарної допомоги, благодійних пожертв або безоплатної допомоги</t>
  </si>
  <si>
    <t>Незаконне перетинання державного кордону України в особливий період чи під час дії правового режиму воєнного стану</t>
  </si>
  <si>
    <t>Образа честі і гідності військовослужбовця, погроза військовослужбовцю</t>
  </si>
  <si>
    <t>Виправдовування, визнання правомірною, заперечення збройної агресії Російської Федерації проти України, глорифікація її учасників</t>
  </si>
  <si>
    <t>про розстрочку виплати несплаченої суми штрафу</t>
  </si>
  <si>
    <t>про зарахування строку попереднього ув’язнення в строк покарання</t>
  </si>
  <si>
    <t>про заміну несплаченої суми штрафу на громадські чи виправні роботи або позбавлення волі</t>
  </si>
  <si>
    <t>Авдіївський міський суд Донецької області</t>
  </si>
  <si>
    <t>інші справи позовного провадження</t>
  </si>
  <si>
    <t>(№ будинку /корпусу, № квартири /офісу)</t>
  </si>
  <si>
    <t>(поштовий індекс, область /АР Крим, район, населений пункт, вулиця /провулок, площа тощо)</t>
  </si>
  <si>
    <t>Місцезнаходження:</t>
  </si>
  <si>
    <t>Найменування:</t>
  </si>
  <si>
    <t>Респондент:</t>
  </si>
  <si>
    <t>Наказ Державної судової адміністрації України</t>
  </si>
  <si>
    <t>ЗАТВЕРДЖЕНО</t>
  </si>
  <si>
    <t xml:space="preserve">до 5 числа після звітного періоду  </t>
  </si>
  <si>
    <t>місцеві загальні суди – територіальному управлінню Державної судової адміністрації України</t>
  </si>
  <si>
    <t>Терміни подання</t>
  </si>
  <si>
    <t>Подають</t>
  </si>
  <si>
    <t>(період)</t>
  </si>
  <si>
    <t>Звітність</t>
  </si>
  <si>
    <t>Оперативний статистичний звіт щодо стану здійснення правосуддя місцевими та апеляційними судами</t>
  </si>
  <si>
    <t>окружні адміністративні суди – Державній судовій 
адміністрації України</t>
  </si>
  <si>
    <t xml:space="preserve">апеляційні суди – Державній судовій адміністрації України </t>
  </si>
  <si>
    <t>територіальні управління Державної судової адміністрації 
України – Державній судовій адміністрації України</t>
  </si>
  <si>
    <t>на 5-й день після звітного 
періоду</t>
  </si>
  <si>
    <t>до 10 числа після звітного 
періоду</t>
  </si>
  <si>
    <t>Керівник:</t>
  </si>
  <si>
    <t>(підпис)</t>
  </si>
  <si>
    <t>(П.І.Б.)</t>
  </si>
  <si>
    <t>Виконавець:</t>
  </si>
  <si>
    <t>Телефон:</t>
  </si>
  <si>
    <t>Електронна пошта:</t>
  </si>
  <si>
    <t>місцеві господарські суди – Державній судовій адміністрації України</t>
  </si>
  <si>
    <t>від 05.07.2022 № 215</t>
  </si>
  <si>
    <t>Тульчинський районний суд Вінницької області</t>
  </si>
  <si>
    <t>Бориспільський міськрайонний суд Київської області</t>
  </si>
  <si>
    <t>Броварський міськрайонний суд Київської області</t>
  </si>
  <si>
    <t>Васильківський міськрайонний суд Київської області</t>
  </si>
  <si>
    <t>Фастівський міськрайонний суд Київської області</t>
  </si>
  <si>
    <t>Демидівський районний суд Рівненської області</t>
  </si>
  <si>
    <t>Шосткинський міськрайонний суд Сумської області</t>
  </si>
  <si>
    <t>Порушення закону щодо функціонування і застосування української мови як державної</t>
  </si>
  <si>
    <t>Невиконання законних вимог Уповноваженого із захисту державної мови під час здійснення ним державного контролю за застосуванням державної мови</t>
  </si>
  <si>
    <t>Справи кримінального провадження 411010101 - 411012014</t>
  </si>
  <si>
    <t>Справи в порядку виконання судових рішень 421010000 - 421250028</t>
  </si>
  <si>
    <t>Справи окремого провадження 331000000 - 331700000</t>
  </si>
  <si>
    <t>Апеляційні скарги на вироки 411010101 - 411012014</t>
  </si>
  <si>
    <t>Апеляційні скарги на рішення, ухвали 301000000 - 314000000, 331000000 - 331700000</t>
  </si>
  <si>
    <t>Форма № 1-ЄЗ</t>
  </si>
  <si>
    <t>(квартальна)</t>
  </si>
  <si>
    <t>Порушення вимог законодавства щодо використання номерних знаків транспортних засобів</t>
  </si>
  <si>
    <t>Порушення порядку торгівлі пальним</t>
  </si>
  <si>
    <t>Ладижинський міський суд Вінницької області</t>
  </si>
  <si>
    <t>Криворізький районний суд Дніпропетровської області</t>
  </si>
  <si>
    <t>Кам'янсько-Дніпровський районний суд Запорізької області</t>
  </si>
  <si>
    <t>Тлумацький районний суд Івано-Франківської області</t>
  </si>
  <si>
    <t>Яремчанський міський суд Івано-Франківської області</t>
  </si>
  <si>
    <t>Ржищівський міський суд Київської області</t>
  </si>
  <si>
    <t>Господарський суд міста Києва</t>
  </si>
  <si>
    <t>Автономна Республіка Крим</t>
  </si>
  <si>
    <t>Алуштинський міський суд Автономної Республіки Крим</t>
  </si>
  <si>
    <t>Армянський міський суд Автономної Республіки Крим</t>
  </si>
  <si>
    <t>Бахчисарайський районний суд Автономної Республіки Крим</t>
  </si>
  <si>
    <t>Білогірський районний суд Автономної Республіки Крим</t>
  </si>
  <si>
    <t>Джанкойський міськрайонний суд Автономної Республіки Крим</t>
  </si>
  <si>
    <t>Євпаторійський міський суд Автономної Республіки Крим</t>
  </si>
  <si>
    <t>Керченський міський суд Автономної Республіки Крим</t>
  </si>
  <si>
    <t>Нижньогірський районний суд Автономної Республіки Крим</t>
  </si>
  <si>
    <t>Роздольненський районний суд Автономної Республіки Крим</t>
  </si>
  <si>
    <t>Сакський міськрайонний суд Автономної Республіки Крим</t>
  </si>
  <si>
    <t>Сімферопольський районний суд Автономної Республіки Крим</t>
  </si>
  <si>
    <t>Судацький міський суд Автономної Республіки Крим</t>
  </si>
  <si>
    <t>Феодосійський міський суд Автономної Республіки Крим</t>
  </si>
  <si>
    <t>Чорноморський районний суд Автономної Республіки Крим</t>
  </si>
  <si>
    <t>Ялтинський міський суд Автономної Республіки Крим</t>
  </si>
  <si>
    <t>Амвросіївський районний суд Донецької області</t>
  </si>
  <si>
    <t>Дебальцевський міський суд Донецької області</t>
  </si>
  <si>
    <t>Докучаєвський міський суд Донецької області</t>
  </si>
  <si>
    <t>Єнакіївський міський суд Донецької області</t>
  </si>
  <si>
    <t>Жданівський міський суд Донецької області</t>
  </si>
  <si>
    <t>Київський районний суд міста Донецька</t>
  </si>
  <si>
    <t>Микитівський районний суд міста Горлівки Донецької області</t>
  </si>
  <si>
    <t>Новоазовський районний суд Донецької області</t>
  </si>
  <si>
    <t>Сніжнянський міський суд Донецької області</t>
  </si>
  <si>
    <t>Старобешівський районний суд Донецької області</t>
  </si>
  <si>
    <t>Харцизький міський суд Донецької області</t>
  </si>
  <si>
    <t>Центрально-Міський районний суд міста Горлівки Донецької області</t>
  </si>
  <si>
    <t>Шахтарський міськрайонний суд Донецької області</t>
  </si>
  <si>
    <t>Ясинуватський міськрайонний суд Донецької області</t>
  </si>
  <si>
    <t>Алчевський міський суд Луганської області</t>
  </si>
  <si>
    <t>Антрацитівський міськрайонний суд Луганської області</t>
  </si>
  <si>
    <t>Брянківський міський суд Луганської області</t>
  </si>
  <si>
    <t>Кам'янобрідський районний суд міста Луганська</t>
  </si>
  <si>
    <t>Лутугинський районний суд Луганської області</t>
  </si>
  <si>
    <t>Перевальський районний суд Луганської області</t>
  </si>
  <si>
    <t>Ровеньківський міський суд Луганської області</t>
  </si>
  <si>
    <t>Слов'яносербський районний суд Луганської області</t>
  </si>
  <si>
    <t>Кримський апеляційний суд</t>
  </si>
  <si>
    <t>Севастопольський апеляційний суд</t>
  </si>
  <si>
    <t>Окружний адміністративний суд Автономної Республіки Крим</t>
  </si>
  <si>
    <t>Окружний адміністративний суд міста Севастополя</t>
  </si>
  <si>
    <t>Четвертий апеляційний адміністративний суд</t>
  </si>
  <si>
    <t>Господарський суд Автономної Республіки Крим</t>
  </si>
  <si>
    <t>Господарський суд міста Севастополя</t>
  </si>
  <si>
    <t>Південний апеляційний господарський суд</t>
  </si>
  <si>
    <t>Інші справи та матеріали (не розподілені по категорії)</t>
  </si>
  <si>
    <t>Інші справи (не розподілені по категорії)</t>
  </si>
  <si>
    <t>Стан здійснення правосуддя місцевими загальними судами</t>
  </si>
  <si>
    <t>Стан здійснення правосуддя апеляційними судами</t>
  </si>
  <si>
    <t>Стан здійснення правосуддя місцевими адміністативними судами</t>
  </si>
  <si>
    <t>Стан здійснення правосуддя апеляційними адміністративними судами</t>
  </si>
  <si>
    <t>Стан здійснення правосуддя місцевими господарськими судами</t>
  </si>
  <si>
    <t>Стан здійснення правосуддя апеляційними господарськими судами</t>
  </si>
  <si>
    <t>Стан здійснення правосуддя місцевими та апеляційними судами (в розрізі судів)</t>
  </si>
  <si>
    <t>Інші процесуальні питання</t>
  </si>
  <si>
    <t>Заява про перегляд судового рішення за нововиявленими обставинами</t>
  </si>
  <si>
    <t>Заява про перегляд судового рішення за виключними обставинами</t>
  </si>
  <si>
    <t>Інші справи та матеріали</t>
  </si>
  <si>
    <t>Виконання судових доручень іноземних судів</t>
  </si>
  <si>
    <t>Інші скарги та заяви в процесі виконання судових рішень та рішень інших органів (посадових осіб)</t>
  </si>
  <si>
    <t>Справи про визнання та надання дозволу на примусове виконання рішення іноземного суду</t>
  </si>
  <si>
    <t>Заява про відвід судді</t>
  </si>
  <si>
    <t>Заява про виправлення помилки у судовому рішенні</t>
  </si>
  <si>
    <t>Заява про роз`яснення судового рішення</t>
  </si>
  <si>
    <t>Заява про ухвалення додаткового рішення</t>
  </si>
  <si>
    <t>Заява про відновлення втраченого провадження</t>
  </si>
  <si>
    <t>Заява про забезпечення (скасування забезпечення) позову або доказів</t>
  </si>
  <si>
    <t>Заява про відстрочку або розстрочку виконання судового рішення</t>
  </si>
  <si>
    <t>Заява про заміну сторони виконавчого провадження</t>
  </si>
  <si>
    <t>Заява про скасування судового наказу</t>
  </si>
  <si>
    <t>довічного утримання, з них</t>
  </si>
  <si>
    <t>розірвання договору довічного утримання (догляду)</t>
  </si>
  <si>
    <t>Перетинання державного кордону України з терористичною метою</t>
  </si>
  <si>
    <t>Мобінг (цькування) працівника</t>
  </si>
  <si>
    <t>Виконання судових доручень судів України / іноземних судів</t>
  </si>
  <si>
    <t>Перешкоджання діяльності органу державного фінансового контролю, Рахункової палати, члена Рахункової палати</t>
  </si>
  <si>
    <t>Порушення іноземцями та особами без громадянства законодавства про правовий статус іноземців та осіб без громадянства</t>
  </si>
  <si>
    <t>Незаконне сприяння іноземцям або особам без громадянства в ухиленні від виїзду з України</t>
  </si>
  <si>
    <t>Невиконання обов’язків приймаючої сторони</t>
  </si>
  <si>
    <t>Порушення порядку підготовки, перепідготовки і підвищення кваліфікації водіїв транспортних засобів</t>
  </si>
  <si>
    <t>Порушення порядку акредитації закладів, що проводять підготовку, перепідготовку і підвищення кваліфікації водіїв транспортних засобів, атестації їх спеціалістів та порядку приймання іспитів для отримання права керування транспортними засобами</t>
  </si>
  <si>
    <t>Невиконання законних вимог посадових осіб ЦОВВ, що реалізує державну політику у сфері міграції, у тому числі протидії нелегальній міграції, громадянства, реєстрації фізичних осіб, біженців та інших визначених законодавством категорій мігрантів</t>
  </si>
  <si>
    <t>Оскарження рішень, дій чи бездіяльності суб'єктів призначення суддів  Конституційного Суду України та Дорадчої групи експертів у процесі конкурсного відбору кандидатів на посаду судді Конституційного Суду України</t>
  </si>
  <si>
    <t>Порушення вимог законодавства у сфері надання послуг з посередництва у працевлаштуванні</t>
  </si>
  <si>
    <t>Перевищення магазином безмитної торгівлі встановлених законом обсягів реалізації тютюнових виробів та/або алкогольних напоїв одній особі протягом однієї доби</t>
  </si>
  <si>
    <t>щодо надання дозволу на проведення перевірки</t>
  </si>
  <si>
    <t>Марганецький міський суд Дніпропетровської області</t>
  </si>
  <si>
    <t>про конфіскацію, спеціальну конфіскацію або стягнення в дохід держави активів у кримінальному провадженні</t>
  </si>
  <si>
    <t>Контрабанда товарів</t>
  </si>
  <si>
    <t>Контрабанда підакцизних товарів</t>
  </si>
  <si>
    <t>Справи про визнання необґрунтованими активів та їх стягнення в дохід держави</t>
  </si>
  <si>
    <t>Контрабанда культурних цінностей та зброї</t>
  </si>
  <si>
    <t>Контрабанда лісоматеріалів та цінних порід дерев</t>
  </si>
  <si>
    <t>Незаконне здійснення лобіювання</t>
  </si>
  <si>
    <t>Залізничний районний суд міста Сімферополя</t>
  </si>
  <si>
    <t>Київський районний суд міста Сімферополя</t>
  </si>
  <si>
    <t>Центральний районний суд міста Сімферополя</t>
  </si>
  <si>
    <t>місто Севастополь</t>
  </si>
  <si>
    <t>Балаклавський районний суд міста Севастополя</t>
  </si>
  <si>
    <t>Богунський районний суд міста Житомира</t>
  </si>
  <si>
    <t>Корольовський районний суд міста Житомира</t>
  </si>
  <si>
    <t>Заводський районний суд міста Запоріжжя</t>
  </si>
  <si>
    <t>Комунарський районний суд міста Запоріжжя</t>
  </si>
  <si>
    <t>Хортицький районний суд міста Запоріжжя</t>
  </si>
  <si>
    <t>Шевченківський районний суд міста Запоріжжя</t>
  </si>
  <si>
    <t>Галицький районний суд міста Львова</t>
  </si>
  <si>
    <t>Залізничний районний суд міста Львова</t>
  </si>
  <si>
    <t>Личаківський районний суд міста Львова</t>
  </si>
  <si>
    <t>Сихівський районний суд міста Львова</t>
  </si>
  <si>
    <t>Франківський районний суд міста Львова</t>
  </si>
  <si>
    <t>Шевченківський районний суд міста Львова</t>
  </si>
  <si>
    <t>Заводський районний суд міста Миколаєва</t>
  </si>
  <si>
    <t>Корабельний районний суд міста Миколаєва</t>
  </si>
  <si>
    <t>Центральний районний суд міста Миколаєва</t>
  </si>
  <si>
    <t>Київський районний суд міста Одеси</t>
  </si>
  <si>
    <t>Приморський районний суд міста Одеси</t>
  </si>
  <si>
    <t>Київський районний суд міста Полтави</t>
  </si>
  <si>
    <t>Зарічний районний суд міста Суми</t>
  </si>
  <si>
    <t>Ковпаківський районний суд міста Суми</t>
  </si>
  <si>
    <t>Київський районний суд міста Харкова</t>
  </si>
  <si>
    <t>Придніпровський районний суд міста Черкаси</t>
  </si>
  <si>
    <t>Соснівський районний суд міста Черкаси</t>
  </si>
  <si>
    <t>Садгірський районний суд міста Чернівців</t>
  </si>
  <si>
    <t>Шевченківський районний суд міста Чернівців</t>
  </si>
  <si>
    <t>Деснянський районний суд міста Чернігова</t>
  </si>
  <si>
    <t>Новозаводський районний суд міста Чернігова</t>
  </si>
  <si>
    <t>Довгинцівський районний суд міста Кривого Рогу Дніпропетровської області</t>
  </si>
  <si>
    <t>Інгулецький районний суд міста Кривого Рогу Дніпропетровської області</t>
  </si>
  <si>
    <t>Саксаганський районний суд міста Кривого Рогу Дніпропетровської області</t>
  </si>
  <si>
    <t>Тернівський районний суд міста Кривого Рогу Дніпропетровської області</t>
  </si>
  <si>
    <t>Центрально-Міський районний суд міста Кривого Рогу Дніпропетровської області</t>
  </si>
  <si>
    <t>Гірницький районний суд міста Макіївки Донецької області</t>
  </si>
  <si>
    <t>Приморський районний суд міста Маріуполя Донецької області</t>
  </si>
  <si>
    <t>Центрально-Міський районний суд міста Макіївки Донецької області</t>
  </si>
  <si>
    <t>місто Київ</t>
  </si>
  <si>
    <t>Автозаводський районний суд міста Кременчука Полтавської області</t>
  </si>
  <si>
    <t>Крюківський районний суд міста Кременчука Полтавської області</t>
  </si>
  <si>
    <t>Ухилення від прийняття на військову службу за контрактом</t>
  </si>
  <si>
    <t>Злочин агресії</t>
  </si>
  <si>
    <t>Воєнні злочини</t>
  </si>
  <si>
    <t>Злочини проти людяності</t>
  </si>
  <si>
    <t>Вчинення насильства за ознакою статі</t>
  </si>
  <si>
    <t>Сексуальне домагання</t>
  </si>
  <si>
    <t>Невиконання термінового заборонного припису або неповідомлення про місце тимчасового перебування у разі винесення такого припису</t>
  </si>
  <si>
    <t>процедур здійснення контролю Державною аудиторською службою України, Державного фінансового контролю</t>
  </si>
  <si>
    <t>зупинення, відмова в реєстрації податкових накладних</t>
  </si>
  <si>
    <t>осіб, звільнених з публічної служби (крім звільнених з військової служби)</t>
  </si>
  <si>
    <t>Вчинення домашнього насильства</t>
  </si>
  <si>
    <t>Невиконання приписів, розпоряджень та постанов посадових осіб центрального органу виконавчої влади, що реалізує державну політику у сфері цивільного захисту</t>
  </si>
  <si>
    <t>Невиконання законних вимог посадових осіб центрального органу виконавчої влади, що реалізує державну політику у сфері цивільного захисту, або створення перешкод у їх діяльності</t>
  </si>
  <si>
    <t>Порушення законодавства у сфері лобіювання</t>
  </si>
  <si>
    <t>військової служби</t>
  </si>
  <si>
    <t>втручання в незалежність і повноваження Рахункової палати та її членів; оскарження актів, дій чи бездіяльності Рахункової палати</t>
  </si>
  <si>
    <t>реєстрації юридичних осіб та фізичних осіб-підприємців як платника податку</t>
  </si>
  <si>
    <t>видачі, зупинення, анулювання ліцензій податковим органом</t>
  </si>
  <si>
    <t>членів сімей, які втратили годувальника</t>
  </si>
  <si>
    <t>дітей, які постраждали внаслідок воєнних дій та збройних конфліктів</t>
  </si>
  <si>
    <t>осіб, звільнених з військової служби та членів їх сімей</t>
  </si>
  <si>
    <t>військового обліку, мобілізаційної підготовки та мобілізації</t>
  </si>
  <si>
    <t>застосування насильства під час затримання або тримання в уповноваженому органі державної влади, державній установі (ч. 6 ст. 206 КПК)</t>
  </si>
  <si>
    <t>Порушення встановлених законодавством вимог щодо утримання та експлуатації об’єктів фонду захисних споруд цивільного захисту</t>
  </si>
  <si>
    <t>про визначення місця проживання дитини</t>
  </si>
  <si>
    <t>про визнання батьківства</t>
  </si>
  <si>
    <t>про відібрання дитини і повернення її тому, з ким вона проживала</t>
  </si>
  <si>
    <t>про зміну прізвища та (або) імені, та (або) по батькові</t>
  </si>
  <si>
    <t>про встановлення факту проживання однією сім’єю чоловіка та жінки без шлюбу</t>
  </si>
  <si>
    <t>про встановлення факту родинних відносин</t>
  </si>
  <si>
    <t>Іслямтерецький районний суд Автономної Республіки Крим</t>
  </si>
  <si>
    <t>Курманський районний суд Автономної Республіки Крим</t>
  </si>
  <si>
    <t>Перекопський міськрайонний суд Автономної Республіки Крим</t>
  </si>
  <si>
    <t>Єдикуйський районний суд Автономної Республіки Крим</t>
  </si>
  <si>
    <t>Джурчанський районний суд Автономної Республіки Крим</t>
  </si>
  <si>
    <t>Ічкінський районний суд Автономної Республіки Крим</t>
  </si>
  <si>
    <t>Західний районний суд міста Севастополя</t>
  </si>
  <si>
    <t>Центральний районний суд міста Севастополя</t>
  </si>
  <si>
    <t>Корабельний районний суд міста Севастополя</t>
  </si>
  <si>
    <t>Володимирський міський суд Волинської області</t>
  </si>
  <si>
    <t>Самарівський міськрайонний суд Дніпропетровської області</t>
  </si>
  <si>
    <t>Покровський міський суд Дніпропетровської області</t>
  </si>
  <si>
    <t>Шахтарський міський суд Дніпропетровської області</t>
  </si>
  <si>
    <t>Шевченківський районний суд міста Дніпра</t>
  </si>
  <si>
    <t>Амур-Нижньодніпровський районний суд міста Дніпра</t>
  </si>
  <si>
    <t>Індустріальний районний суд міста Дніпра</t>
  </si>
  <si>
    <t>Соборний районний суд міста Дніпра</t>
  </si>
  <si>
    <t>Центральний районний суд міста Дніпра</t>
  </si>
  <si>
    <t>Чечелівський районний суд міста Дніпра</t>
  </si>
  <si>
    <t>Новокодацький районний суд міста Дніпра</t>
  </si>
  <si>
    <t>Самарський районний суд міста Дніпра</t>
  </si>
  <si>
    <t>Дніпровський районний суд Дніпропетровської області</t>
  </si>
  <si>
    <t>Південний районний суд міста Кам’янського Дніпропетровської області</t>
  </si>
  <si>
    <t>Дніпровський районний суд міста Кам’янського Дніпропетровської області</t>
  </si>
  <si>
    <t>Заводський районний суд міста Кам’янського Дніпропетровської області</t>
  </si>
  <si>
    <t>Металургійний районний суд міста Кривого Рогу Дніпропетровської області</t>
  </si>
  <si>
    <t>Покровський районний суд міста Кривого Рогу Дніпропетровської області</t>
  </si>
  <si>
    <t>Бахмутський міськрайонний суд Донецької області</t>
  </si>
  <si>
    <t>Мирноградський міський суд Донецької області</t>
  </si>
  <si>
    <t>Бойківський районний суд Донецької області</t>
  </si>
  <si>
    <t>Чистяківський міський суд Донецької області</t>
  </si>
  <si>
    <t>Микільський районний суд Донецької області</t>
  </si>
  <si>
    <t>Торецький міський суд Донецької області</t>
  </si>
  <si>
    <t>Хрестівський міський суд Донецької області</t>
  </si>
  <si>
    <t>Лиманський міський суд Донецької області</t>
  </si>
  <si>
    <t>Покровський міськрайонний суд Донецької області</t>
  </si>
  <si>
    <t>Мангушський районний суд Донецької області</t>
  </si>
  <si>
    <t>Богодухівський районний суд міста Донецька</t>
  </si>
  <si>
    <t>Юзівський районний суд міста Донецька</t>
  </si>
  <si>
    <t>Калинівський районний суд міста Донецька</t>
  </si>
  <si>
    <t>Рутченківський районний суд міста Донецька</t>
  </si>
  <si>
    <t>Смолянинівський районний суд міста Донецька</t>
  </si>
  <si>
    <t>Олександрівський районний суд міста Донецька</t>
  </si>
  <si>
    <t>Вознесенський районний суд міста Донецька</t>
  </si>
  <si>
    <t>Чумаківський районний суд міста Донецька</t>
  </si>
  <si>
    <t>Кіндратівський районний суд міста Горлівки Донецької області</t>
  </si>
  <si>
    <t>Грузький районний суд міста Макіївки Донецької області</t>
  </si>
  <si>
    <t>Ханжонківський районний суд міста Макіївки Донецької області</t>
  </si>
  <si>
    <t>Берестовський районний суд міста Макіївки Донецької області</t>
  </si>
  <si>
    <t>Центральний районний суд міста Маріуполя Донецької області</t>
  </si>
  <si>
    <t>Кальміуський районний суд міста Маріуполя Донецької області</t>
  </si>
  <si>
    <t>Лівобережний районний суд міста Маріуполя Донецької області</t>
  </si>
  <si>
    <t>Пулинський районний суд Житомирської області</t>
  </si>
  <si>
    <t>Звягельський міськрайонний суд Житомирської області</t>
  </si>
  <si>
    <t>Хорошівський районний суд Житомирської області</t>
  </si>
  <si>
    <t>Кам’янський районний суд Запорізької області</t>
  </si>
  <si>
    <t>Олександрівський районний суд міста Запоріжжя</t>
  </si>
  <si>
    <t>Дніпровський районний суд міста Запоріжжя</t>
  </si>
  <si>
    <t>Вознесенівський районний суд міста Запоріжжя</t>
  </si>
  <si>
    <t>Переяславський міськрайонний суд Київської області</t>
  </si>
  <si>
    <t>Благовіщенський районний суд Кіровоградської області</t>
  </si>
  <si>
    <t>Фортечний районний суд міста Кропивницького</t>
  </si>
  <si>
    <t>Подільський районний суд міста Кропивницького</t>
  </si>
  <si>
    <t>Кропивницький районний суд Кіровоградської області</t>
  </si>
  <si>
    <t>Айдарський районний суд Луганської області</t>
  </si>
  <si>
    <t>Сорокинський міськрайонний суд Луганської області</t>
  </si>
  <si>
    <t>Хрустальний міський суд Луганської області</t>
  </si>
  <si>
    <t>Голубівський міський суд Луганської області</t>
  </si>
  <si>
    <t>Кадіївський міський суд Луганської області</t>
  </si>
  <si>
    <t>Сокологірський міський суд Луганської області</t>
  </si>
  <si>
    <t>Довжанський міський суд Луганської області</t>
  </si>
  <si>
    <t>Сіверськодонецький міський суд Луганської області</t>
  </si>
  <si>
    <t>Вільхівський районний суд міста Луганська</t>
  </si>
  <si>
    <t>Вергунський районний суд міста Луганська</t>
  </si>
  <si>
    <t>Заводський районний суд міста Луганська</t>
  </si>
  <si>
    <t>Шептицький міський суд Львівської області</t>
  </si>
  <si>
    <t>Південноукраїнський міський суд Миколаївської області</t>
  </si>
  <si>
    <t>Вітовський районний суд Миколаївської області</t>
  </si>
  <si>
    <t>Інгульський районний суд міста Миколаєва</t>
  </si>
  <si>
    <t>Чорноморський міський суд Одеської області</t>
  </si>
  <si>
    <t>Південний міський суд Одеської області</t>
  </si>
  <si>
    <t>Подільський міськрайонний суд Одеської області</t>
  </si>
  <si>
    <t>Окнянський районний суд Одеської області</t>
  </si>
  <si>
    <t>Доброславський районний суд Одеської області</t>
  </si>
  <si>
    <t>Захарівський районний суд Одеської області</t>
  </si>
  <si>
    <t>Хаджибейський районний суд міста Одеси</t>
  </si>
  <si>
    <t>Пересипський районний суд міста Одеси</t>
  </si>
  <si>
    <t>Подільський районний суд міста Полтави</t>
  </si>
  <si>
    <t>Шевченківський районний суд міста Полтави</t>
  </si>
  <si>
    <t>Горішньоплавнівський міський суд Полтавської області</t>
  </si>
  <si>
    <t>Вараський міський суд Рівненської області</t>
  </si>
  <si>
    <t>Берестинський районний суд Харківської області</t>
  </si>
  <si>
    <t>Златопільський міськрайонний суд Харківської області</t>
  </si>
  <si>
    <t>Шевченківський районний суд міста Харкова</t>
  </si>
  <si>
    <t>Новобаварський районний суд міста Харкова</t>
  </si>
  <si>
    <t>Слобідський районний суд міста Харкова</t>
  </si>
  <si>
    <t>Холодногірський районний суд міста Харкова</t>
  </si>
  <si>
    <t>Салтівський районний суд міста Харкова</t>
  </si>
  <si>
    <t>Індустріальний районний суд міста Харкова</t>
  </si>
  <si>
    <t>Немишлянський районний суд міста Харкова</t>
  </si>
  <si>
    <t>Основ’янський районний суд міста Харкова</t>
  </si>
  <si>
    <t>Олешківський районний суд Херсонської області</t>
  </si>
  <si>
    <t>Багачевський міський суд Черкаської області</t>
  </si>
  <si>
    <t>Калинопільський районний суд Черкаської області</t>
  </si>
  <si>
    <t>Чернівецький районний суд міста Чернівців</t>
  </si>
  <si>
    <t>Сновський районний суд Чернігівської області</t>
  </si>
  <si>
    <t>Посягання на життя державного чи громадського діяча</t>
  </si>
  <si>
    <t>Вчинення дій сексуального характеру з особою, яка не досягла шістнадцятирічного віку</t>
  </si>
  <si>
    <t>Незаконне використання виборчого бюлетеня, бюлетеня для голосування на референдумі, голосування виборцем, учасником референдуму більше одного разу, викрадення, пошкодження, приховування або знищення бюлетеня</t>
  </si>
  <si>
    <t>Фальсифікація, підроблення, викрадення, пошкодження або знищення виборчої документації, документації референдуму, викрадення, пошкодження, приховування, знищення печатки виб. комісії, виб. скриньки, списку виборців чи учасників реф-му</t>
  </si>
  <si>
    <t>Порушення рівноправності громадян залежно від їх расової, національної, регіональної належності, релігійних переконань, інвалідності та за іншими ознаками</t>
  </si>
  <si>
    <t>Викрадення води, електричної або теплової енергії шляхом її самовільного використання</t>
  </si>
  <si>
    <t>Виготовлення, зберігання, придбання, перевезення, пересилання, ввезення з метою використання при продажу товарів або збут підроблених грошей, державних цінних паперів, білетів державної лотереї, марок акцизного податку</t>
  </si>
  <si>
    <t>Незаконні дії з документами на переказ, платіжними картками та іншими засобами доступу до банківських рахунків, електронними грошима, обладнанням для їх виготовлення</t>
  </si>
  <si>
    <t>Ухилення від сплати податків, зборів (обов'язкових платежів)</t>
  </si>
  <si>
    <t>Порушення порядку здійснення заготівлі металобрухту та операцій з металобрухтом</t>
  </si>
  <si>
    <t>Маніпулювання на організованих ринках</t>
  </si>
  <si>
    <t>Виготовлення, збут та використання підроблених цінних паперів (крім державних цінних паперів)</t>
  </si>
  <si>
    <t>Умисне введення в обіг на ринку України (випуск на ринок України) небезпечної продукції</t>
  </si>
  <si>
    <t>Розголошення комерційної, банківської таємниці або професійної таємниці на ринках капіталу та організованих товарних ринках</t>
  </si>
  <si>
    <t>Порушення правил охорони або використання надр, незаконне видобування корисних копалин</t>
  </si>
  <si>
    <t>Створення, керівництво злочинною спільнотою або злочинною організацією, а також участь у ній</t>
  </si>
  <si>
    <t>Сприяння вчиненню терористичного акту, проходження навчання тероризму</t>
  </si>
  <si>
    <t>Викрадення, привласнення, вимагання вогнепальної зброї, бойових припасів, вибухових речовин чи радіоактивних матеріалів або заволодіння ними шляхом шахрайства або зловживанням службовим становищем</t>
  </si>
  <si>
    <t>Порушення встановлених законодавством вимог пожежної або техногенної безпеки</t>
  </si>
  <si>
    <t>Порушення правил безпеки дорожнього руху або експлуатації транспорту особами, які керують транспортними засобами в стані сп’яніння</t>
  </si>
  <si>
    <t>Ввезення, виготовлення або розповсюдження творів, що пропагують культ насильства і жорстокості, расову, національну чи релігійну нетерпимість та дискримінацію</t>
  </si>
  <si>
    <t>Викрадення, привласнення, вимагання обладнання, призначеного для виготовлення наркотичних засобів, психотропних речовин або їх аналогів, чи заволодіння ним шляхом шахрайства або зловживання службовим становищем та інші незаконні дії з таким обладн.</t>
  </si>
  <si>
    <t>Ухилення від призову на військову службу під час мобілізації, на особливий період, на військову службу за призовом осіб із числа резервістів в особливий період</t>
  </si>
  <si>
    <t>Ухилення від військового обліку або навчальних (спеціальних) зборів</t>
  </si>
  <si>
    <t>Умисне знищення або пошкодження майна працівника правоохоронного органу, працівника органу державної виконавчої служби чи приватного виконавця</t>
  </si>
  <si>
    <t>Посягання на життя працівника правоохоронного органу, члена громадського формування з охорони громадського порядку і державного кордону або військовослужбовця</t>
  </si>
  <si>
    <t>Підроблення документів, печаток, штампів та бланків, збут чи використання підроблених документів, печаток, штампів</t>
  </si>
  <si>
    <t>Несанкціоноване втручання в роботу інформаційних (автоматизованих), електронних комунікаційних, інформаційно-комунікаційних систем, електронних комунікаційних мереж</t>
  </si>
  <si>
    <t>Створення з метою протиправного використання, розповсюдження або збуту шкідливих програмних чи технічних засобів, а також їх розповсюдження або збут</t>
  </si>
  <si>
    <t>Несанкціоновані дії з інформац., яка оброблюється в держ. електронних інф-йних ресурсах або інформаційних, телекомунікаційних, інформаційно-телеком.-их с-мах критичних об'єктів нац. інф. інфраструктури,  вчинені особою, яка має право доступу до неї</t>
  </si>
  <si>
    <t>Завідомо незаконні затримання, привід, домашній арешт або тримання під вартою</t>
  </si>
  <si>
    <t>Незаконне втручання в роботу автоматизованих систем в органах та установах системи правосуддя</t>
  </si>
  <si>
    <t>Відмова свідка від давання показань або відмова експерта, спеціаліста чи перекладача від виконання покладених на них обов'язків</t>
  </si>
  <si>
    <t>Перешкоджання з'явленню свідка, потерпілого, експерта, спеціаліста, примушування їх до відмови від давання показань чи висновку</t>
  </si>
  <si>
    <t>Розголошення даних оперативно-розшукової діяльності, досудового розслідування</t>
  </si>
  <si>
    <t>Порушення статутних правил взаємовідносин між військовослужбовцями за відсутності відносин підлеглості</t>
  </si>
  <si>
    <t>Порушення правил водіння або експлуатації машин</t>
  </si>
  <si>
    <t>Незаконне використання символіки Червоного Хреста, Червоного Півмісяця, Червоного Кристала та зловживання нею</t>
  </si>
  <si>
    <t>передання неповнолітнього, який виховується в дитячій установі  під нагляд  адміністрації  цієї установи</t>
  </si>
  <si>
    <t>про продовження, зміну або припинення примусового лікування</t>
  </si>
  <si>
    <t>про продовження, зміну або припинення застосування примусових заходів медичного характеру</t>
  </si>
  <si>
    <t>Провадження в порядку надання міжнародної правової допомоги</t>
  </si>
  <si>
    <t>Порушення встановленого порядку реалізації (відпуску) лікарських засобів</t>
  </si>
  <si>
    <t>Перекручення або приховування даних державного земельного кадастру</t>
  </si>
  <si>
    <t>Зняття та перенесення ґрунтового покриву земельних ділянок з порушенням умов зняття, збереження і використання родючого шару ґрунту</t>
  </si>
  <si>
    <t>Порушення строків розгляду заяв (клопотань) щодо надання дозволу на розроблення документації із землеустрою, погодження (відмови у погодженні) документації із землеустрою, надання висновків до документації із землеустрою</t>
  </si>
  <si>
    <t>Знищення межових знаків, пошкодження або знищення геодезичних пунктів і мереж</t>
  </si>
  <si>
    <t>Пошкодження гідротехнічних споруд і пристроїв, порушення встановлених режимів роботи штучних водних об`єктів і водогосподарських систем</t>
  </si>
  <si>
    <t>Порушення правил відновлення і поліпшення лісів, використання ресурсів спілої деревини, вимог з охорони пралісів, квазіпралісів та природних лісів</t>
  </si>
  <si>
    <t>Порушення вимог охорони видів тварин і рослин, занесених до Червоної книги або які охороняються відповідно до міжнародних договорів або які внесені до переліків рідкісних видів або які мають особливу цінність, або перебувають під загрозою зникнення</t>
  </si>
  <si>
    <t>Порушення вимог законодавства, будівельних норм, стандартів і правил під час будівництва</t>
  </si>
  <si>
    <t>Порушення Правил охорони електричних мереж</t>
  </si>
  <si>
    <t>Порушення вимог щодо виконання фітосанітарних заходів</t>
  </si>
  <si>
    <t>Незаконний посів або незаконне вирощування снотворного маку чи конопель</t>
  </si>
  <si>
    <t>Порушення законодавства про ветеринарну медицину та благополуччя тварин</t>
  </si>
  <si>
    <t>Порушення правил охорони порядку та безпеки плавання на морському і внутрішньому водному транспорті</t>
  </si>
  <si>
    <t>Порушення правил користування морськими суднами та суднами внутрішнього плавання</t>
  </si>
  <si>
    <t>Порушення правил охорони порядку та безпеки плавання малих, спортивних суден і водних мотоциклів</t>
  </si>
  <si>
    <t>Порушення правил випуску судна у плавання або допуск до керування судном осіб, які не мають відповідного документа</t>
  </si>
  <si>
    <t>Порушення правил судноплавства на морських і внутрішніх водних шляхах, в акваторії морського порту</t>
  </si>
  <si>
    <t>Порушення правил реєстрації суден</t>
  </si>
  <si>
    <t>Порушення правил користування малими, спортивними суднами та водними мотоциклами</t>
  </si>
  <si>
    <t>Порушення правил безпечної експлуатації баз для стоянки малих суден</t>
  </si>
  <si>
    <t>Порушення правил керування або експлуатації транспортного засобу, правил користування ременями безпеки або мотошоломами</t>
  </si>
  <si>
    <t>Керування транспортним засобом особою, яка не має відповідних документів на право керування таким транспортним засобом або не пред’явила їх для перевірки, або стосовно якої встановлено тимчасове обмеження у праві керування транспортними засобами</t>
  </si>
  <si>
    <t>Пошкодження автомобільних доріг, вулиць, дорожніх споруд, залізничних переїздів і технічних засобів регулювання дорожнього руху, створення перешкод для руху та невжиття необхідних заходів щодо їх усунення</t>
  </si>
  <si>
    <t>Порушення умов і правил, що регламентують діяльність у сфері телекомунікацій та користування радіочастотним ресурсом України, передбачену ліцензіями, дозволами, повідомленням про початок здійснення діяльності у сфері телекомунікацій</t>
  </si>
  <si>
    <t>Використання засобів зв'язку з метою, що суперечить інтересам держави, з метою порушення громадського порядку та посягання на честь і гідність громадян</t>
  </si>
  <si>
    <t>Порушення вантажовідправником вимог оформлення та внесення відомостей до товарно-транспортної накладної або інших визначених законодавством документів на вантаж</t>
  </si>
  <si>
    <t>Порушення правил утримання собак і котів</t>
  </si>
  <si>
    <t>Порушення правил торгівлі пивом, алкогольними, слабоалкогольними напоями, тютюновими виробами, електронними сигаретами та рідинами, що використовуються в електронних сигаретах, пристроями для споживання тютюнових виробів без їх згоряння</t>
  </si>
  <si>
    <t>Порушення встановлених законодавством вимог щодо заборони реклами та спонсорства тютюнових виробів</t>
  </si>
  <si>
    <t>Порушення порядку розкриття інформації на ринках капіталу та організованих товарних ринках або у системі накопичувального пенсійного забезпечення</t>
  </si>
  <si>
    <t>Ненадання документів, надання яких передбачено законодавством про депозитарну систему України</t>
  </si>
  <si>
    <t>Порушення порядку діяльності на ринках капіталу та організованих товарних ринках</t>
  </si>
  <si>
    <t>Порушення законодавства, що регулює виробництво, експорт, імпорт дисків для лазерних систем зчитування, експорт, імпорт обладнання чи сировини для їх виробництва</t>
  </si>
  <si>
    <t>Зберігання або транспортування алкогольних напоїв чи тютюнових виробів, на яких немає марок акцизного податку встановленого зразка</t>
  </si>
  <si>
    <t>Порушення вимог законодавства про дозвільну систему у сфері господарської діяльності</t>
  </si>
  <si>
    <t>Порушення банківського, валютного законодавства, законодавства, яке регулює переказ коштів в Україні, нормативно-правових актів НБУ або здійснення ризикових операцій, які загрожують інтересам вкладників чи інших кредиторів банку</t>
  </si>
  <si>
    <t>Адміністративні правопорушення в галузі стандартизації, якості продукції, метрології та технічного регулювання</t>
  </si>
  <si>
    <t>Відмова від виконання законних вимог командира (начальника)</t>
  </si>
  <si>
    <t>Порушення правил поводження зі зброєю, а також речовинами і предметами, що становлять підвищену небезпеку для оточення</t>
  </si>
  <si>
    <t>Розпивання алкогольних, слабоалкогольних напоїв або вживання наркотичних засобів, психотропних речовин чи їх аналогів</t>
  </si>
  <si>
    <t>Порушення встановлених законодавством вимог пожежної та техногенної безпеки</t>
  </si>
  <si>
    <t>Порушення порядку перебування дітей у закладах, у яких провадиться діяльність у сфері розваг, або закладах громадського харчування</t>
  </si>
  <si>
    <t>Злісна непокора законному розпорядженню чи вимозі військовослужбовця або працівника Державної прикордонної служби України або члена громадського формування з охорони громадського порядку і державного кордону</t>
  </si>
  <si>
    <t>Невиконання законних вимог посадових осіб Національного антикорупційного бюро України, Бюро економічної безпеки України, Державного бюро розслідувань, Служби безпеки України</t>
  </si>
  <si>
    <t>Невиконання законних вимог державного виконавця, приватного виконавця</t>
  </si>
  <si>
    <t>Невиконання законних вимог посадових осіб органів морського і внутрішнього водного транспорту</t>
  </si>
  <si>
    <t>Невиконання або несвоєчасне виконання законних вимог (приписів) посадових осіб центрального органу виконавчої влади, що реалізує державну політику у сфері безпечності та окремих показників якості харчових продуктів та у сфері ветеринарної медицини</t>
  </si>
  <si>
    <t>Невиконання законних вимог посадових осіб Національного банку України у сфері банківського законодавства, законодавства у сфері державного регулювання ринків небанківських фінансових послуг, законодавства, яке регулює переказ коштів в Україні</t>
  </si>
  <si>
    <t>Невиконання законних вимог посадових осіб центрального органу виконавчої влади, що реалізує державну політику з контролю за цінами</t>
  </si>
  <si>
    <t>Невиконання законних вимог Національної комісії з цінних паперів та фондового ринку або її уповноважених осіб</t>
  </si>
  <si>
    <t>Невиконання законних вимог Вищої ради правосуддя, її органу, члена Вищої ради правосуддя або дисциплінарного інспектора Вищої ради правосуддя</t>
  </si>
  <si>
    <t>Невиконання законних вимог Уповноваженого з питань осіб, зниклих безвісти за особливих обставин</t>
  </si>
  <si>
    <t>Невиконання законних вимог ЦОВВ, що реалізує державну політику з питань нагляду та контролю за додержанням законодавства про працю, та його територіальних органів або недопущення посадових осіб цих органів до здійснення заходів державного нагляду</t>
  </si>
  <si>
    <t>Порушення громадянами строків реєстрації (перереєстрації) нагородної, вогнепальної, холодної чи пневматичної зброї і правил взяття її на облік</t>
  </si>
  <si>
    <t>Порушення призовниками, військовозобов’язаними, резервістами правил військового обліку</t>
  </si>
  <si>
    <t>Зіпсуття військово-облікових документів чи втрата їх з необережності</t>
  </si>
  <si>
    <t>Здійснення незаконного доступу до інформації в інформаційних (автоматизованих) системах, незаконне виготовлення чи розповсюдження копій баз даних інформаційних (автоматизованих) систем</t>
  </si>
  <si>
    <t>Незаконне використання найменування та ознак належності до Національної поліції України, Бюро економічної безпеки України, Державного бюро розслідувань, Національного антикорупційного бюро України, Служби безпеки України</t>
  </si>
  <si>
    <t>Порушення права на користування приміщеннями під час виборчої кампанії</t>
  </si>
  <si>
    <t>Порушення порядку надання або отримання внеску на підтримку ПП, порушення порядку надання або отримання держ. фінансування статутної діяльності ПП, порушення порядку надання або отримання фінансової підтримки для здійснення передвиборної агітації</t>
  </si>
  <si>
    <t>Неправомірні операції з товарами, митне оформлення яких не закінчено, або з товарами, що перебувають на тимчасовому зберіганні під митним контролем, або з транспортними засобами, ввезеними на митну територію чи поміщеними у митний режим транзиту</t>
  </si>
  <si>
    <t>Перевищення строку транзитних перевезень (доставки) товарів, у тому числі транспортних засобів особистого чи комерційного призначення та документів до митного органу призначення в Україні, видача їх без дозволу митного органу або втрата</t>
  </si>
  <si>
    <t>Недекларування товарів, що переміщуються через митний кордон України громадянами</t>
  </si>
  <si>
    <t>Перешкоджання посадовій особі митного органу в доступі до товарів, транспортних засобів, документів</t>
  </si>
  <si>
    <t>Неподання митному органу звітності щодо товарів, які перебувають під митним контролем</t>
  </si>
  <si>
    <t>Перевищення строку тимчасового ввезення товарів, у тому числі транспортних засобів особистого користування, транспортних засобів комерційного призначення або строку тимчасового вивезення товарів чи втрата транспортних засобів</t>
  </si>
  <si>
    <t>Зберігання, перевезення чи придбання товарів, транспортних засобів комерційного призначення, ввезених на митну територію України поза митним контролем або з приховуванням від митного контролю</t>
  </si>
  <si>
    <t>Справи в порядку виконання судових рішень у справах про адміністративні правопорушення</t>
  </si>
  <si>
    <t>майнові спори, стороною в яких є боржник</t>
  </si>
  <si>
    <t>щодо припинення повноважень виконавчого органу боржника</t>
  </si>
  <si>
    <t>спори щодо інших вимог до боржника</t>
  </si>
  <si>
    <t>Справи у процедурі превентивної реструктуризації</t>
  </si>
  <si>
    <t>спори про відшкодування шкоди та/або збитків, завданих боржнику</t>
  </si>
  <si>
    <t>спори про визначення та сплату (стягнення) грошових зобов’язань (податкового боргу), визначених відповідно до Податкового кодексу України</t>
  </si>
  <si>
    <t>перше півріччя 2026 року</t>
  </si>
  <si>
    <t>23000.м. Бар.вул.Соборна 2</t>
  </si>
  <si>
    <t/>
  </si>
  <si>
    <t>Т.Е. Вовк</t>
  </si>
  <si>
    <t>В.М. Розбийголова</t>
  </si>
  <si>
    <t>(04341) 2-41-74</t>
  </si>
  <si>
    <t xml:space="preserve"> inbox@brs.vn.court.gov.ua</t>
  </si>
  <si>
    <t>9 липня 2026 року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</si>
</sst>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969696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969696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2"/>
      <color rgb="FF96969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88">
    <xf numFmtId="0" fontId="0" fillId="0" borderId="0" xfId="0"/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4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3" fontId="13" fillId="2" borderId="1" xfId="0" applyNumberFormat="1" applyFont="1" applyFill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3" fillId="3" borderId="1" xfId="0" applyNumberFormat="1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4" borderId="1" xfId="0" applyFont="1" applyFill="1" applyBorder="1" applyAlignment="1">
      <alignment vertical="center"/>
    </xf>
    <xf numFmtId="3" fontId="11" fillId="4" borderId="1" xfId="0" applyNumberFormat="1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3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/>
    </xf>
    <xf numFmtId="0" fontId="4" fillId="0" borderId="0" xfId="1" applyFont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5" xfId="1" applyFont="1" applyBorder="1"/>
    <xf numFmtId="0" fontId="4" fillId="0" borderId="6" xfId="1" applyFont="1" applyBorder="1"/>
    <xf numFmtId="0" fontId="5" fillId="0" borderId="0" xfId="1" applyFont="1" applyAlignment="1">
      <alignment horizontal="center"/>
    </xf>
    <xf numFmtId="0" fontId="4" fillId="0" borderId="7" xfId="1" applyFont="1" applyBorder="1"/>
    <xf numFmtId="0" fontId="4" fillId="0" borderId="8" xfId="1" applyFont="1" applyBorder="1"/>
    <xf numFmtId="0" fontId="7" fillId="0" borderId="2" xfId="1" applyFont="1" applyBorder="1"/>
    <xf numFmtId="0" fontId="7" fillId="0" borderId="9" xfId="1" applyFont="1" applyBorder="1"/>
    <xf numFmtId="0" fontId="8" fillId="0" borderId="10" xfId="1" applyFont="1" applyBorder="1"/>
    <xf numFmtId="0" fontId="4" fillId="0" borderId="0" xfId="1" applyFont="1" applyAlignment="1">
      <alignment horizontal="center"/>
    </xf>
    <xf numFmtId="0" fontId="4" fillId="0" borderId="10" xfId="1" applyFont="1" applyBorder="1"/>
    <xf numFmtId="0" fontId="8" fillId="0" borderId="10" xfId="1" applyFont="1" applyBorder="1" applyAlignment="1">
      <alignment horizontal="center" wrapText="1"/>
    </xf>
    <xf numFmtId="0" fontId="4" fillId="0" borderId="0" xfId="1" applyFont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8" fillId="0" borderId="10" xfId="1" applyFont="1" applyBorder="1" applyAlignment="1">
      <alignment horizontal="left" wrapText="1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1" xfId="1" applyFont="1" applyBorder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1" fillId="0" borderId="0" xfId="0" applyFont="1" applyAlignment="1">
      <alignment horizontal="center" wrapText="1"/>
    </xf>
    <xf numFmtId="0" fontId="8" fillId="0" borderId="10" xfId="1" applyFont="1" applyBorder="1" applyAlignment="1">
      <alignment wrapText="1"/>
    </xf>
    <xf numFmtId="0" fontId="11" fillId="0" borderId="1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7" fillId="0" borderId="0" xfId="0" applyNumberFormat="1" applyFont="1" applyBorder="1" applyAlignment="1">
      <alignment vertical="top" wrapText="1"/>
    </xf>
    <xf numFmtId="0" fontId="9" fillId="0" borderId="0" xfId="0" applyFont="1" applyBorder="1" applyAlignment="1"/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49" fontId="7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9" fillId="0" borderId="0" xfId="0" applyFont="1" applyAlignment="1">
      <alignment vertical="center"/>
    </xf>
    <xf numFmtId="0" fontId="16" fillId="0" borderId="0" xfId="0" applyFont="1"/>
    <xf numFmtId="0" fontId="4" fillId="0" borderId="0" xfId="0" applyFont="1" applyAlignment="1">
      <alignment vertical="top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Border="1" applyAlignment="1">
      <alignment vertical="center" wrapText="1"/>
    </xf>
    <xf numFmtId="3" fontId="11" fillId="4" borderId="1" xfId="0" applyNumberFormat="1" applyFont="1" applyFill="1" applyBorder="1" applyAlignment="1">
      <alignment vertical="center" wrapText="1"/>
    </xf>
    <xf numFmtId="3" fontId="11" fillId="0" borderId="0" xfId="0" applyNumberFormat="1" applyFont="1" applyAlignment="1">
      <alignment vertical="center" wrapText="1"/>
    </xf>
    <xf numFmtId="49" fontId="12" fillId="0" borderId="11" xfId="0" applyNumberFormat="1" applyFont="1" applyFill="1" applyBorder="1" applyAlignment="1">
      <alignment horizontal="left" vertical="top"/>
    </xf>
    <xf numFmtId="49" fontId="12" fillId="0" borderId="10" xfId="0" applyNumberFormat="1" applyFont="1" applyFill="1" applyBorder="1" applyAlignment="1">
      <alignment horizontal="left" vertical="top"/>
    </xf>
    <xf numFmtId="49" fontId="12" fillId="0" borderId="12" xfId="0" applyNumberFormat="1" applyFont="1" applyFill="1" applyBorder="1" applyAlignment="1">
      <alignment horizontal="left" vertical="top"/>
    </xf>
    <xf numFmtId="49" fontId="12" fillId="0" borderId="1" xfId="0" applyNumberFormat="1" applyFont="1" applyFill="1" applyBorder="1" applyAlignment="1">
      <alignment horizontal="left" vertical="top"/>
    </xf>
    <xf numFmtId="0" fontId="12" fillId="4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NumberFormat="1" applyFont="1" applyFill="1" applyAlignment="1">
      <alignment horizontal="left" vertical="top"/>
    </xf>
    <xf numFmtId="0" fontId="12" fillId="0" borderId="0" xfId="0" applyNumberFormat="1" applyFont="1" applyFill="1" applyBorder="1" applyAlignment="1">
      <alignment horizontal="left" vertical="top"/>
    </xf>
    <xf numFmtId="0" fontId="12" fillId="0" borderId="0" xfId="0" applyNumberFormat="1" applyFont="1" applyFill="1" applyBorder="1" applyAlignment="1">
      <alignment horizontal="left" vertical="top" wrapText="1"/>
    </xf>
    <xf numFmtId="0" fontId="17" fillId="0" borderId="0" xfId="1" applyFont="1" applyAlignment="1">
      <alignment horizontal="left" vertical="top"/>
    </xf>
    <xf numFmtId="0" fontId="18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2" fontId="18" fillId="0" borderId="0" xfId="0" applyNumberFormat="1" applyFont="1" applyAlignment="1">
      <alignment vertical="center"/>
    </xf>
    <xf numFmtId="164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NumberFormat="1" applyFont="1" applyAlignment="1">
      <alignment horizontal="left" vertical="top"/>
    </xf>
    <xf numFmtId="0" fontId="12" fillId="0" borderId="0" xfId="0" applyNumberFormat="1" applyFont="1" applyAlignment="1">
      <alignment horizontal="left" vertical="top" wrapText="1"/>
    </xf>
    <xf numFmtId="0" fontId="12" fillId="0" borderId="0" xfId="0" applyNumberFormat="1" applyFont="1" applyAlignment="1">
      <alignment horizontal="left" vertical="top"/>
    </xf>
    <xf numFmtId="0" fontId="14" fillId="0" borderId="0" xfId="0" applyNumberFormat="1" applyFont="1" applyBorder="1" applyAlignment="1">
      <alignment horizontal="left" vertical="top"/>
    </xf>
    <xf numFmtId="0" fontId="14" fillId="0" borderId="0" xfId="0" applyNumberFormat="1" applyFont="1" applyAlignment="1">
      <alignment horizontal="left" vertical="top"/>
    </xf>
    <xf numFmtId="0" fontId="12" fillId="4" borderId="1" xfId="0" applyFont="1" applyFill="1" applyBorder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NumberFormat="1" applyFont="1" applyFill="1" applyAlignment="1">
      <alignment horizontal="left" vertical="top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3" fontId="11" fillId="0" borderId="1" xfId="0" applyNumberFormat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4" fillId="0" borderId="4" xfId="1" applyFont="1" applyBorder="1"/>
    <xf numFmtId="0" fontId="4" fillId="0" borderId="3" xfId="1" applyFont="1" applyBorder="1"/>
    <xf numFmtId="0" fontId="4" fillId="0" borderId="0" xfId="1" applyFont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8" fillId="0" borderId="7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6" xfId="1" applyFont="1" applyBorder="1" applyAlignment="1">
      <alignment horizontal="left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8" fillId="0" borderId="7" xfId="1" applyFont="1" applyBorder="1" applyAlignment="1">
      <alignment horizontal="center" wrapText="1"/>
    </xf>
    <xf numFmtId="0" fontId="8" fillId="0" borderId="0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0" xfId="1" applyFont="1" applyBorder="1" applyAlignment="1">
      <alignment horizontal="left"/>
    </xf>
    <xf numFmtId="0" fontId="8" fillId="0" borderId="6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10" xfId="1" applyFont="1" applyBorder="1" applyAlignment="1">
      <alignment horizontal="center" wrapText="1"/>
    </xf>
    <xf numFmtId="0" fontId="8" fillId="0" borderId="0" xfId="1" applyFont="1" applyBorder="1" applyAlignment="1">
      <alignment horizontal="left" wrapText="1"/>
    </xf>
    <xf numFmtId="0" fontId="5" fillId="0" borderId="7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6" xfId="1" applyFont="1" applyBorder="1" applyAlignment="1">
      <alignment horizontal="center"/>
    </xf>
    <xf numFmtId="0" fontId="4" fillId="0" borderId="7" xfId="1" applyFont="1" applyBorder="1"/>
    <xf numFmtId="0" fontId="4" fillId="0" borderId="0" xfId="1" applyFont="1"/>
    <xf numFmtId="0" fontId="4" fillId="0" borderId="5" xfId="2" applyFont="1" applyBorder="1" applyAlignment="1">
      <alignment horizontal="left"/>
    </xf>
    <xf numFmtId="0" fontId="4" fillId="0" borderId="4" xfId="2" applyFont="1" applyBorder="1" applyAlignment="1">
      <alignment horizontal="left"/>
    </xf>
    <xf numFmtId="0" fontId="4" fillId="0" borderId="3" xfId="2" applyFont="1" applyBorder="1" applyAlignment="1">
      <alignment horizontal="left"/>
    </xf>
    <xf numFmtId="0" fontId="4" fillId="0" borderId="5" xfId="1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19" fillId="0" borderId="4" xfId="0" applyNumberFormat="1" applyFont="1" applyBorder="1" applyAlignment="1">
      <alignment horizontal="left" vertical="center" wrapText="1" inden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textRotation="90" wrapText="1"/>
    </xf>
    <xf numFmtId="3" fontId="11" fillId="0" borderId="1" xfId="0" applyNumberFormat="1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15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/>
    </xf>
    <xf numFmtId="0" fontId="13" fillId="2" borderId="15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zoomScaleSheetLayoutView="130" workbookViewId="0"/>
  </sheetViews>
  <sheetFormatPr defaultColWidth="9.109375" defaultRowHeight="13.2"/>
  <cols>
    <col min="1" max="1" width="1.109375" style="44" customWidth="1"/>
    <col min="2" max="2" width="12.6640625" style="44" customWidth="1"/>
    <col min="3" max="3" width="10.44140625" style="44" customWidth="1"/>
    <col min="4" max="4" width="19.5546875" style="44" customWidth="1"/>
    <col min="5" max="5" width="19.6640625" style="44" customWidth="1"/>
    <col min="6" max="6" width="14.6640625" style="44" customWidth="1"/>
    <col min="7" max="7" width="13.6640625" style="44" customWidth="1"/>
    <col min="8" max="8" width="12.44140625" style="44" customWidth="1"/>
    <col min="9" max="16384" width="9.109375" style="44"/>
  </cols>
  <sheetData>
    <row r="1" spans="1:8" ht="12.9" customHeight="1">
      <c r="A1" s="106"/>
      <c r="E1" s="63" t="s">
        <v>1959</v>
      </c>
    </row>
    <row r="3" spans="1:8" ht="33" customHeight="1">
      <c r="B3" s="132" t="s">
        <v>1960</v>
      </c>
      <c r="C3" s="132"/>
      <c r="D3" s="132"/>
      <c r="E3" s="132"/>
      <c r="F3" s="132"/>
      <c r="G3" s="132"/>
      <c r="H3" s="132"/>
    </row>
    <row r="4" spans="1:8" ht="14.25" customHeight="1">
      <c r="B4" s="133"/>
      <c r="C4" s="133"/>
      <c r="D4" s="133"/>
      <c r="E4" s="133"/>
      <c r="F4" s="133"/>
      <c r="G4" s="133"/>
      <c r="H4" s="133"/>
    </row>
    <row r="5" spans="1:8" ht="18.899999999999999" customHeight="1">
      <c r="B5" s="133"/>
      <c r="C5" s="133"/>
      <c r="D5" s="133"/>
      <c r="E5" s="133"/>
      <c r="F5" s="133"/>
      <c r="G5" s="133"/>
      <c r="H5" s="133"/>
    </row>
    <row r="6" spans="1:8" ht="18.899999999999999" customHeight="1">
      <c r="B6" s="65"/>
      <c r="C6" s="133" t="s">
        <v>2390</v>
      </c>
      <c r="D6" s="133"/>
      <c r="E6" s="133"/>
      <c r="F6" s="133"/>
      <c r="G6" s="133"/>
      <c r="H6" s="65"/>
    </row>
    <row r="7" spans="1:8">
      <c r="E7" s="50" t="s">
        <v>1958</v>
      </c>
    </row>
    <row r="8" spans="1:8" ht="18.899999999999999" customHeight="1">
      <c r="D8" s="66"/>
      <c r="F8" s="65"/>
      <c r="G8" s="65"/>
      <c r="H8" s="65"/>
    </row>
    <row r="9" spans="1:8" ht="12.9" customHeight="1">
      <c r="E9" s="50"/>
    </row>
    <row r="10" spans="1:8" ht="12.9" customHeight="1">
      <c r="E10" s="50"/>
    </row>
    <row r="11" spans="1:8" ht="12.9" customHeight="1">
      <c r="B11" s="47"/>
      <c r="C11" s="47"/>
      <c r="D11" s="47"/>
      <c r="E11" s="47"/>
    </row>
    <row r="12" spans="1:8" ht="12.9" customHeight="1">
      <c r="A12" s="49"/>
      <c r="B12" s="134" t="s">
        <v>1957</v>
      </c>
      <c r="C12" s="135"/>
      <c r="D12" s="136"/>
      <c r="E12" s="64" t="s">
        <v>1956</v>
      </c>
      <c r="F12" s="51"/>
      <c r="G12" s="63" t="s">
        <v>1988</v>
      </c>
    </row>
    <row r="13" spans="1:8" ht="12.9" customHeight="1">
      <c r="A13" s="49"/>
      <c r="B13" s="125"/>
      <c r="C13" s="126"/>
      <c r="D13" s="127"/>
      <c r="E13" s="57"/>
      <c r="F13" s="51"/>
      <c r="G13" s="62" t="s">
        <v>1989</v>
      </c>
    </row>
    <row r="14" spans="1:8" ht="37.5" customHeight="1">
      <c r="A14" s="49"/>
      <c r="B14" s="137" t="s">
        <v>1955</v>
      </c>
      <c r="C14" s="138"/>
      <c r="D14" s="139"/>
      <c r="E14" s="58" t="s">
        <v>1954</v>
      </c>
      <c r="F14" s="51"/>
      <c r="G14" s="67"/>
    </row>
    <row r="15" spans="1:8" ht="14.4" customHeight="1">
      <c r="A15" s="49"/>
      <c r="B15" s="142"/>
      <c r="C15" s="143"/>
      <c r="D15" s="144"/>
      <c r="E15" s="61"/>
      <c r="G15" s="56" t="s">
        <v>1953</v>
      </c>
    </row>
    <row r="16" spans="1:8" ht="16.95" customHeight="1">
      <c r="A16" s="49"/>
      <c r="B16" s="137" t="s">
        <v>1961</v>
      </c>
      <c r="C16" s="149"/>
      <c r="D16" s="139"/>
      <c r="E16" s="148" t="s">
        <v>1964</v>
      </c>
      <c r="F16" s="140" t="s">
        <v>1952</v>
      </c>
      <c r="G16" s="141"/>
      <c r="H16" s="141"/>
    </row>
    <row r="17" spans="1:8" ht="12.75" customHeight="1">
      <c r="A17" s="49"/>
      <c r="B17" s="137"/>
      <c r="C17" s="149"/>
      <c r="D17" s="139"/>
      <c r="E17" s="148"/>
      <c r="F17" s="161" t="s">
        <v>1973</v>
      </c>
      <c r="G17" s="162"/>
      <c r="H17" s="162"/>
    </row>
    <row r="18" spans="1:8" ht="12.75" customHeight="1">
      <c r="A18" s="49"/>
      <c r="B18" s="137"/>
      <c r="C18" s="138"/>
      <c r="D18" s="139"/>
      <c r="E18" s="68"/>
    </row>
    <row r="19" spans="1:8" ht="16.95" customHeight="1">
      <c r="A19" s="49"/>
      <c r="B19" s="137" t="s">
        <v>1972</v>
      </c>
      <c r="C19" s="149"/>
      <c r="D19" s="139"/>
      <c r="E19" s="148" t="s">
        <v>1964</v>
      </c>
      <c r="F19" s="161"/>
      <c r="G19" s="162"/>
      <c r="H19" s="162"/>
    </row>
    <row r="20" spans="1:8" ht="18.600000000000001" customHeight="1">
      <c r="A20" s="49"/>
      <c r="B20" s="137"/>
      <c r="C20" s="149"/>
      <c r="D20" s="139"/>
      <c r="E20" s="148"/>
      <c r="F20" s="60"/>
      <c r="G20" s="59"/>
      <c r="H20" s="59"/>
    </row>
    <row r="21" spans="1:8" ht="12.75" customHeight="1">
      <c r="A21" s="49"/>
      <c r="B21" s="142"/>
      <c r="C21" s="143"/>
      <c r="D21" s="144"/>
      <c r="E21" s="68"/>
      <c r="F21" s="60"/>
      <c r="G21" s="59"/>
      <c r="H21" s="59"/>
    </row>
    <row r="22" spans="1:8" ht="12.75" customHeight="1">
      <c r="A22" s="49"/>
      <c r="B22" s="137" t="s">
        <v>1962</v>
      </c>
      <c r="C22" s="149"/>
      <c r="D22" s="139"/>
      <c r="E22" s="148" t="s">
        <v>1964</v>
      </c>
      <c r="F22" s="60"/>
      <c r="G22" s="59"/>
      <c r="H22" s="59"/>
    </row>
    <row r="23" spans="1:8" ht="17.399999999999999" customHeight="1">
      <c r="A23" s="49"/>
      <c r="B23" s="137"/>
      <c r="C23" s="149"/>
      <c r="D23" s="139"/>
      <c r="E23" s="148"/>
      <c r="F23" s="60"/>
      <c r="G23" s="59"/>
      <c r="H23" s="59"/>
    </row>
    <row r="24" spans="1:8" ht="12.75" customHeight="1">
      <c r="A24" s="49"/>
      <c r="B24" s="142"/>
      <c r="C24" s="143"/>
      <c r="D24" s="144"/>
      <c r="E24" s="68"/>
      <c r="F24" s="60"/>
      <c r="G24" s="59"/>
      <c r="H24" s="59"/>
    </row>
    <row r="25" spans="1:8" ht="12.9" customHeight="1">
      <c r="A25" s="49"/>
      <c r="B25" s="137" t="s">
        <v>1963</v>
      </c>
      <c r="C25" s="145"/>
      <c r="D25" s="146"/>
      <c r="E25" s="148" t="s">
        <v>1965</v>
      </c>
      <c r="F25" s="140"/>
      <c r="G25" s="141"/>
      <c r="H25" s="141"/>
    </row>
    <row r="26" spans="1:8" ht="15" customHeight="1">
      <c r="A26" s="49"/>
      <c r="B26" s="147"/>
      <c r="C26" s="145"/>
      <c r="D26" s="146"/>
      <c r="E26" s="148"/>
      <c r="F26" s="140"/>
      <c r="G26" s="141"/>
      <c r="H26" s="141"/>
    </row>
    <row r="27" spans="1:8" ht="12.9" customHeight="1">
      <c r="A27" s="49"/>
      <c r="B27" s="51"/>
      <c r="D27" s="49"/>
      <c r="E27" s="55"/>
    </row>
    <row r="28" spans="1:8" ht="10.95" customHeight="1">
      <c r="B28" s="45"/>
      <c r="C28" s="45"/>
      <c r="D28" s="45"/>
      <c r="E28" s="45"/>
    </row>
    <row r="29" spans="1:8" ht="10.95" customHeight="1"/>
    <row r="30" spans="1:8" ht="10.95" customHeight="1"/>
    <row r="31" spans="1:8" ht="10.95" customHeight="1"/>
    <row r="32" spans="1:8" ht="10.95" customHeight="1"/>
    <row r="33" spans="1:8" ht="10.95" customHeight="1"/>
    <row r="34" spans="1:8" ht="10.95" customHeight="1"/>
    <row r="35" spans="1:8" ht="10.95" customHeight="1">
      <c r="B35" s="47"/>
      <c r="C35" s="47"/>
      <c r="D35" s="47"/>
      <c r="E35" s="47"/>
      <c r="F35" s="47"/>
      <c r="G35" s="47"/>
      <c r="H35" s="47"/>
    </row>
    <row r="36" spans="1:8" ht="12.9" customHeight="1">
      <c r="A36" s="49"/>
      <c r="B36" s="54" t="s">
        <v>1951</v>
      </c>
      <c r="C36" s="53"/>
      <c r="D36" s="45"/>
      <c r="E36" s="45"/>
      <c r="F36" s="45"/>
      <c r="G36" s="45"/>
      <c r="H36" s="52"/>
    </row>
    <row r="37" spans="1:8" ht="12.9" customHeight="1">
      <c r="A37" s="49"/>
      <c r="B37" s="51"/>
      <c r="H37" s="49"/>
    </row>
    <row r="38" spans="1:8" ht="12.9" customHeight="1">
      <c r="A38" s="49"/>
      <c r="B38" s="153" t="s">
        <v>1950</v>
      </c>
      <c r="C38" s="154"/>
      <c r="D38" s="128" t="s">
        <v>1208</v>
      </c>
      <c r="E38" s="128"/>
      <c r="F38" s="128"/>
      <c r="G38" s="128"/>
      <c r="H38" s="129"/>
    </row>
    <row r="39" spans="1:8" ht="12.9" customHeight="1">
      <c r="A39" s="49"/>
      <c r="B39" s="51"/>
      <c r="D39" s="45"/>
      <c r="E39" s="45"/>
      <c r="F39" s="45"/>
      <c r="G39" s="45"/>
      <c r="H39" s="52"/>
    </row>
    <row r="40" spans="1:8" ht="12.9" customHeight="1">
      <c r="A40" s="49"/>
      <c r="B40" s="51" t="s">
        <v>1949</v>
      </c>
      <c r="D40" s="130" t="s">
        <v>2391</v>
      </c>
      <c r="E40" s="130"/>
      <c r="F40" s="130"/>
      <c r="G40" s="130"/>
      <c r="H40" s="131"/>
    </row>
    <row r="41" spans="1:8" ht="12.9" customHeight="1">
      <c r="A41" s="49"/>
      <c r="B41" s="51"/>
      <c r="D41" s="130"/>
      <c r="E41" s="130"/>
      <c r="F41" s="130"/>
      <c r="G41" s="130"/>
      <c r="H41" s="131"/>
    </row>
    <row r="42" spans="1:8" ht="12.9" customHeight="1">
      <c r="A42" s="49"/>
      <c r="B42" s="155"/>
      <c r="C42" s="156"/>
      <c r="D42" s="156"/>
      <c r="E42" s="156"/>
      <c r="F42" s="156"/>
      <c r="G42" s="156"/>
      <c r="H42" s="157"/>
    </row>
    <row r="43" spans="1:8" ht="12.75" customHeight="1">
      <c r="A43" s="49"/>
      <c r="B43" s="150" t="s">
        <v>1948</v>
      </c>
      <c r="C43" s="151"/>
      <c r="D43" s="151"/>
      <c r="E43" s="151"/>
      <c r="F43" s="151"/>
      <c r="G43" s="151"/>
      <c r="H43" s="152"/>
    </row>
    <row r="44" spans="1:8" ht="12.9" customHeight="1">
      <c r="A44" s="49"/>
      <c r="B44" s="51"/>
      <c r="H44" s="49"/>
    </row>
    <row r="45" spans="1:8" ht="12.9" customHeight="1">
      <c r="A45" s="49"/>
      <c r="B45" s="158"/>
      <c r="C45" s="159"/>
      <c r="D45" s="159"/>
      <c r="E45" s="159"/>
      <c r="F45" s="159"/>
      <c r="G45" s="159"/>
      <c r="H45" s="160"/>
    </row>
    <row r="46" spans="1:8" ht="12.9" customHeight="1">
      <c r="A46" s="49"/>
      <c r="B46" s="150" t="s">
        <v>1947</v>
      </c>
      <c r="C46" s="151"/>
      <c r="D46" s="151"/>
      <c r="E46" s="151"/>
      <c r="F46" s="151"/>
      <c r="G46" s="151"/>
      <c r="H46" s="152"/>
    </row>
    <row r="47" spans="1:8" ht="12.9" customHeight="1">
      <c r="A47" s="49"/>
      <c r="B47" s="48"/>
      <c r="C47" s="47"/>
      <c r="D47" s="47"/>
      <c r="E47" s="47"/>
      <c r="F47" s="47"/>
      <c r="G47" s="47"/>
      <c r="H47" s="46"/>
    </row>
    <row r="48" spans="1:8" ht="12.9" customHeight="1">
      <c r="B48" s="45"/>
      <c r="C48" s="45"/>
      <c r="D48" s="45"/>
      <c r="E48" s="45"/>
      <c r="F48" s="45"/>
      <c r="G48" s="45"/>
      <c r="H48" s="45"/>
    </row>
  </sheetData>
  <mergeCells count="31">
    <mergeCell ref="F17:H17"/>
    <mergeCell ref="F26:H26"/>
    <mergeCell ref="F25:H25"/>
    <mergeCell ref="B18:D18"/>
    <mergeCell ref="F19:H19"/>
    <mergeCell ref="B16:D17"/>
    <mergeCell ref="E19:E20"/>
    <mergeCell ref="B46:H46"/>
    <mergeCell ref="B38:C38"/>
    <mergeCell ref="B42:H42"/>
    <mergeCell ref="B43:H43"/>
    <mergeCell ref="B45:H45"/>
    <mergeCell ref="B21:D21"/>
    <mergeCell ref="B22:D23"/>
    <mergeCell ref="E22:E23"/>
    <mergeCell ref="B13:D13"/>
    <mergeCell ref="D38:H38"/>
    <mergeCell ref="D40:H41"/>
    <mergeCell ref="B3:H3"/>
    <mergeCell ref="B4:H4"/>
    <mergeCell ref="B5:H5"/>
    <mergeCell ref="B12:D12"/>
    <mergeCell ref="B14:D14"/>
    <mergeCell ref="F16:H16"/>
    <mergeCell ref="C6:G6"/>
    <mergeCell ref="B15:D15"/>
    <mergeCell ref="B24:D24"/>
    <mergeCell ref="B25:D26"/>
    <mergeCell ref="E25:E26"/>
    <mergeCell ref="E16:E17"/>
    <mergeCell ref="B19:D20"/>
  </mergeCells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Footer>&amp;C&amp;LDBA7A854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01"/>
  <sheetViews>
    <sheetView tabSelected="1" workbookViewId="0">
      <pane xSplit="3" ySplit="6" topLeftCell="D7" activePane="bottomRight" state="frozen"/>
      <selection activeCell="X616" sqref="X616"/>
      <selection pane="topRight" activeCell="X616" sqref="X616"/>
      <selection pane="bottomLeft" activeCell="X616" sqref="X616"/>
      <selection pane="bottomRight" activeCell="D7" sqref="D7"/>
    </sheetView>
  </sheetViews>
  <sheetFormatPr defaultColWidth="9.109375" defaultRowHeight="13.2"/>
  <cols>
    <col min="1" max="1" width="12.6640625" style="91" customWidth="1"/>
    <col min="2" max="2" width="80.6640625" style="31" customWidth="1"/>
    <col min="3" max="3" width="10.6640625" style="43" hidden="1" customWidth="1"/>
    <col min="4" max="23" width="10.6640625" style="8" customWidth="1"/>
    <col min="24" max="24" width="10.6640625" style="20" customWidth="1"/>
    <col min="25" max="26" width="10.6640625" style="116" hidden="1" customWidth="1"/>
    <col min="27" max="16384" width="9.109375" style="8"/>
  </cols>
  <sheetData>
    <row r="1" spans="1:27" s="108" customFormat="1" ht="15.6">
      <c r="A1" s="163" t="s">
        <v>2047</v>
      </c>
      <c r="B1" s="163"/>
      <c r="C1" s="107"/>
      <c r="X1" s="109"/>
      <c r="Y1" s="114"/>
      <c r="Z1" s="114"/>
    </row>
    <row r="2" spans="1:27" s="16" customFormat="1" ht="15" customHeight="1">
      <c r="A2" s="171" t="s">
        <v>0</v>
      </c>
      <c r="B2" s="164" t="s">
        <v>1</v>
      </c>
      <c r="C2" s="92" t="s">
        <v>2392</v>
      </c>
      <c r="D2" s="164" t="s">
        <v>2</v>
      </c>
      <c r="E2" s="164"/>
      <c r="F2" s="164"/>
      <c r="G2" s="164"/>
      <c r="H2" s="164"/>
      <c r="I2" s="164" t="s">
        <v>10</v>
      </c>
      <c r="J2" s="164"/>
      <c r="K2" s="164"/>
      <c r="L2" s="164"/>
      <c r="M2" s="164"/>
      <c r="N2" s="164" t="s">
        <v>11</v>
      </c>
      <c r="O2" s="164"/>
      <c r="P2" s="164"/>
      <c r="Q2" s="164"/>
      <c r="R2" s="164"/>
      <c r="S2" s="164" t="s">
        <v>12</v>
      </c>
      <c r="T2" s="164"/>
      <c r="U2" s="164"/>
      <c r="V2" s="164"/>
      <c r="W2" s="164"/>
      <c r="X2" s="170" t="s">
        <v>1918</v>
      </c>
      <c r="Y2" s="105"/>
      <c r="Z2" s="115"/>
      <c r="AA2" s="100"/>
    </row>
    <row r="3" spans="1:27" s="17" customFormat="1" ht="15" customHeight="1">
      <c r="A3" s="171"/>
      <c r="B3" s="164"/>
      <c r="C3" s="93" t="s">
        <v>2392</v>
      </c>
      <c r="D3" s="165" t="s">
        <v>4</v>
      </c>
      <c r="E3" s="166" t="s">
        <v>5</v>
      </c>
      <c r="F3" s="166"/>
      <c r="G3" s="166"/>
      <c r="H3" s="166"/>
      <c r="I3" s="165" t="s">
        <v>4</v>
      </c>
      <c r="J3" s="166" t="s">
        <v>5</v>
      </c>
      <c r="K3" s="166"/>
      <c r="L3" s="166"/>
      <c r="M3" s="166"/>
      <c r="N3" s="165" t="s">
        <v>4</v>
      </c>
      <c r="O3" s="166" t="s">
        <v>5</v>
      </c>
      <c r="P3" s="166"/>
      <c r="Q3" s="166"/>
      <c r="R3" s="166"/>
      <c r="S3" s="165" t="s">
        <v>4</v>
      </c>
      <c r="T3" s="166" t="s">
        <v>5</v>
      </c>
      <c r="U3" s="166"/>
      <c r="V3" s="166"/>
      <c r="W3" s="166"/>
      <c r="X3" s="170"/>
      <c r="Y3" s="116"/>
      <c r="Z3" s="115"/>
      <c r="AA3" s="101"/>
    </row>
    <row r="4" spans="1:27" s="17" customFormat="1" ht="30" customHeight="1">
      <c r="A4" s="171"/>
      <c r="B4" s="164"/>
      <c r="C4" s="93" t="s">
        <v>2392</v>
      </c>
      <c r="D4" s="165"/>
      <c r="E4" s="169" t="s">
        <v>6</v>
      </c>
      <c r="F4" s="169"/>
      <c r="G4" s="166" t="s">
        <v>7</v>
      </c>
      <c r="H4" s="166"/>
      <c r="I4" s="165"/>
      <c r="J4" s="169" t="s">
        <v>6</v>
      </c>
      <c r="K4" s="169"/>
      <c r="L4" s="166" t="s">
        <v>7</v>
      </c>
      <c r="M4" s="166"/>
      <c r="N4" s="165"/>
      <c r="O4" s="169" t="s">
        <v>6</v>
      </c>
      <c r="P4" s="169"/>
      <c r="Q4" s="166" t="s">
        <v>7</v>
      </c>
      <c r="R4" s="166"/>
      <c r="S4" s="165"/>
      <c r="T4" s="169" t="s">
        <v>6</v>
      </c>
      <c r="U4" s="169"/>
      <c r="V4" s="166" t="s">
        <v>7</v>
      </c>
      <c r="W4" s="166"/>
      <c r="X4" s="170"/>
      <c r="Y4" s="105"/>
      <c r="Z4" s="115"/>
      <c r="AA4" s="101"/>
    </row>
    <row r="5" spans="1:27" s="17" customFormat="1" ht="66.599999999999994" customHeight="1">
      <c r="A5" s="171"/>
      <c r="B5" s="164"/>
      <c r="C5" s="94" t="s">
        <v>2392</v>
      </c>
      <c r="D5" s="165"/>
      <c r="E5" s="123" t="s">
        <v>8</v>
      </c>
      <c r="F5" s="69" t="s">
        <v>9</v>
      </c>
      <c r="G5" s="123" t="s">
        <v>8</v>
      </c>
      <c r="H5" s="69" t="s">
        <v>9</v>
      </c>
      <c r="I5" s="165"/>
      <c r="J5" s="123" t="s">
        <v>8</v>
      </c>
      <c r="K5" s="69" t="s">
        <v>9</v>
      </c>
      <c r="L5" s="123" t="s">
        <v>8</v>
      </c>
      <c r="M5" s="69" t="s">
        <v>9</v>
      </c>
      <c r="N5" s="165"/>
      <c r="O5" s="123" t="s">
        <v>8</v>
      </c>
      <c r="P5" s="69" t="s">
        <v>9</v>
      </c>
      <c r="Q5" s="123" t="s">
        <v>8</v>
      </c>
      <c r="R5" s="69" t="s">
        <v>9</v>
      </c>
      <c r="S5" s="165"/>
      <c r="T5" s="123" t="s">
        <v>8</v>
      </c>
      <c r="U5" s="69" t="s">
        <v>9</v>
      </c>
      <c r="V5" s="123" t="s">
        <v>8</v>
      </c>
      <c r="W5" s="69" t="s">
        <v>9</v>
      </c>
      <c r="X5" s="170"/>
      <c r="Y5" s="115"/>
      <c r="Z5" s="115"/>
      <c r="AA5" s="101"/>
    </row>
    <row r="6" spans="1:27" s="18" customFormat="1" ht="15" customHeight="1">
      <c r="A6" s="86"/>
      <c r="B6" s="85"/>
      <c r="C6" s="95" t="s">
        <v>2392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116"/>
      <c r="Z6" s="105"/>
      <c r="AA6" s="102"/>
    </row>
    <row r="7" spans="1:27" s="19" customFormat="1">
      <c r="A7" s="172" t="s">
        <v>386</v>
      </c>
      <c r="B7" s="173"/>
      <c r="C7" s="99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25"/>
      <c r="Y7" s="117"/>
      <c r="Z7" s="117"/>
    </row>
    <row r="8" spans="1:27">
      <c r="A8" s="167" t="s">
        <v>1983</v>
      </c>
      <c r="B8" s="168"/>
      <c r="C8" s="96"/>
      <c r="D8" s="32">
        <f>SUM(E8:H8)</f>
        <v>127</v>
      </c>
      <c r="E8" s="32">
        <f>SUM(E9:E451)</f>
        <v>11</v>
      </c>
      <c r="F8" s="32">
        <f>SUM(F9:F451)</f>
        <v>0</v>
      </c>
      <c r="G8" s="32">
        <f>SUM(G9:G451)</f>
        <v>116</v>
      </c>
      <c r="H8" s="32">
        <f>SUM(H9:H451)</f>
        <v>0</v>
      </c>
      <c r="I8" s="32">
        <f>SUM(J8:M8)</f>
        <v>53</v>
      </c>
      <c r="J8" s="32">
        <f>SUM(J9:J451)</f>
        <v>9</v>
      </c>
      <c r="K8" s="32">
        <f>SUM(K9:K451)</f>
        <v>0</v>
      </c>
      <c r="L8" s="32">
        <f>SUM(L9:L451)</f>
        <v>44</v>
      </c>
      <c r="M8" s="32">
        <f>SUM(M9:M451)</f>
        <v>0</v>
      </c>
      <c r="N8" s="32">
        <f>SUM(O8:R8)</f>
        <v>35</v>
      </c>
      <c r="O8" s="32">
        <f>SUM(O9:O451)</f>
        <v>20</v>
      </c>
      <c r="P8" s="32">
        <f>SUM(P9:P451)</f>
        <v>0</v>
      </c>
      <c r="Q8" s="32">
        <f>SUM(Q9:Q451)</f>
        <v>15</v>
      </c>
      <c r="R8" s="32">
        <f>SUM(R9:R451)</f>
        <v>0</v>
      </c>
      <c r="S8" s="32">
        <f>SUM(T8:W8)</f>
        <v>145</v>
      </c>
      <c r="T8" s="32">
        <f>SUM(T9:T451)</f>
        <v>0</v>
      </c>
      <c r="U8" s="32">
        <f>SUM(U9:U451)</f>
        <v>0</v>
      </c>
      <c r="V8" s="32">
        <f>SUM(V9:V451)</f>
        <v>145</v>
      </c>
      <c r="W8" s="32">
        <f>SUM(W9:W451)</f>
        <v>0</v>
      </c>
      <c r="X8" s="33" t="s">
        <v>1695</v>
      </c>
    </row>
    <row r="9" spans="1:27" ht="26.4" hidden="1">
      <c r="A9" s="87">
        <v>411010101</v>
      </c>
      <c r="B9" s="30" t="s">
        <v>13</v>
      </c>
      <c r="C9" s="9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">
        <v>947</v>
      </c>
    </row>
    <row r="10" spans="1:27" hidden="1">
      <c r="A10" s="87">
        <v>411010102</v>
      </c>
      <c r="B10" s="30" t="s">
        <v>14</v>
      </c>
      <c r="C10" s="9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">
        <v>720</v>
      </c>
    </row>
    <row r="11" spans="1:27" ht="26.4" hidden="1">
      <c r="A11" s="87">
        <v>411010103</v>
      </c>
      <c r="B11" s="30" t="s">
        <v>15</v>
      </c>
      <c r="C11" s="9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5">
        <v>790</v>
      </c>
    </row>
    <row r="12" spans="1:27" hidden="1">
      <c r="A12" s="87">
        <v>411010104</v>
      </c>
      <c r="B12" s="30" t="s">
        <v>16</v>
      </c>
      <c r="C12" s="9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5">
        <v>601</v>
      </c>
    </row>
    <row r="13" spans="1:27" hidden="1">
      <c r="A13" s="87">
        <v>411010105</v>
      </c>
      <c r="B13" s="30" t="s">
        <v>2273</v>
      </c>
      <c r="C13" s="9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5">
        <v>547</v>
      </c>
    </row>
    <row r="14" spans="1:27" hidden="1">
      <c r="A14" s="87">
        <v>411010106</v>
      </c>
      <c r="B14" s="30" t="s">
        <v>17</v>
      </c>
      <c r="C14" s="97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5">
        <v>592</v>
      </c>
    </row>
    <row r="15" spans="1:27" s="41" customFormat="1" hidden="1">
      <c r="A15" s="88">
        <v>411010107</v>
      </c>
      <c r="B15" s="42" t="s">
        <v>18</v>
      </c>
      <c r="C15" s="97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39">
        <v>831</v>
      </c>
      <c r="Y15" s="103"/>
      <c r="Z15" s="103"/>
    </row>
    <row r="16" spans="1:27" s="41" customFormat="1">
      <c r="A16" s="88">
        <v>411010108</v>
      </c>
      <c r="B16" s="42" t="s">
        <v>19</v>
      </c>
      <c r="C16" s="97"/>
      <c r="D16" s="40"/>
      <c r="E16" s="40"/>
      <c r="F16" s="40"/>
      <c r="G16" s="40"/>
      <c r="H16" s="40"/>
      <c r="I16" s="40">
        <v>1</v>
      </c>
      <c r="J16" s="40"/>
      <c r="K16" s="40"/>
      <c r="L16" s="40">
        <v>1</v>
      </c>
      <c r="M16" s="40"/>
      <c r="N16" s="40"/>
      <c r="O16" s="40"/>
      <c r="P16" s="40"/>
      <c r="Q16" s="40"/>
      <c r="R16" s="40"/>
      <c r="S16" s="40">
        <v>1</v>
      </c>
      <c r="T16" s="40"/>
      <c r="U16" s="40"/>
      <c r="V16" s="40">
        <v>1</v>
      </c>
      <c r="W16" s="40"/>
      <c r="X16" s="39">
        <v>604</v>
      </c>
      <c r="Y16" s="103"/>
      <c r="Z16" s="103"/>
    </row>
    <row r="17" spans="1:26" s="41" customFormat="1" hidden="1">
      <c r="A17" s="88">
        <v>411010109</v>
      </c>
      <c r="B17" s="42" t="s">
        <v>1935</v>
      </c>
      <c r="C17" s="97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39">
        <v>547</v>
      </c>
      <c r="Y17" s="103"/>
      <c r="Z17" s="103"/>
    </row>
    <row r="18" spans="1:26" s="41" customFormat="1" ht="39.6" hidden="1">
      <c r="A18" s="88">
        <v>411010110</v>
      </c>
      <c r="B18" s="42" t="s">
        <v>1936</v>
      </c>
      <c r="C18" s="97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39">
        <v>547</v>
      </c>
      <c r="Y18" s="103"/>
      <c r="Z18" s="103"/>
    </row>
    <row r="19" spans="1:26" s="41" customFormat="1" hidden="1">
      <c r="A19" s="88">
        <v>411010111</v>
      </c>
      <c r="B19" s="42" t="s">
        <v>1937</v>
      </c>
      <c r="C19" s="97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39">
        <v>547</v>
      </c>
      <c r="Y19" s="103"/>
      <c r="Z19" s="103"/>
    </row>
    <row r="20" spans="1:26" s="41" customFormat="1" hidden="1">
      <c r="A20" s="88">
        <v>411010200</v>
      </c>
      <c r="B20" s="42" t="s">
        <v>20</v>
      </c>
      <c r="C20" s="97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39">
        <v>547</v>
      </c>
      <c r="Y20" s="103"/>
      <c r="Z20" s="103"/>
    </row>
    <row r="21" spans="1:26" s="41" customFormat="1" hidden="1">
      <c r="A21" s="88">
        <v>411010201</v>
      </c>
      <c r="B21" s="42" t="s">
        <v>21</v>
      </c>
      <c r="C21" s="97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39">
        <v>1054</v>
      </c>
      <c r="Y21" s="103"/>
      <c r="Z21" s="103"/>
    </row>
    <row r="22" spans="1:26" s="41" customFormat="1" hidden="1">
      <c r="A22" s="88">
        <v>411010202</v>
      </c>
      <c r="B22" s="42" t="s">
        <v>22</v>
      </c>
      <c r="C22" s="97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39">
        <v>1019</v>
      </c>
      <c r="Y22" s="103"/>
      <c r="Z22" s="103"/>
    </row>
    <row r="23" spans="1:26" s="41" customFormat="1" hidden="1">
      <c r="A23" s="88">
        <v>411010203</v>
      </c>
      <c r="B23" s="42" t="s">
        <v>23</v>
      </c>
      <c r="C23" s="97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39">
        <v>834</v>
      </c>
      <c r="Y23" s="103"/>
      <c r="Z23" s="103"/>
    </row>
    <row r="24" spans="1:26" s="41" customFormat="1" ht="26.4" hidden="1">
      <c r="A24" s="88">
        <v>411010204</v>
      </c>
      <c r="B24" s="42" t="s">
        <v>24</v>
      </c>
      <c r="C24" s="97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39">
        <v>991</v>
      </c>
      <c r="Y24" s="103"/>
      <c r="Z24" s="103"/>
    </row>
    <row r="25" spans="1:26" s="41" customFormat="1" hidden="1">
      <c r="A25" s="88">
        <v>411010205</v>
      </c>
      <c r="B25" s="42" t="s">
        <v>25</v>
      </c>
      <c r="C25" s="97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39">
        <v>758</v>
      </c>
      <c r="Y25" s="103"/>
      <c r="Z25" s="103"/>
    </row>
    <row r="26" spans="1:26" s="41" customFormat="1" hidden="1">
      <c r="A26" s="88">
        <v>411010206</v>
      </c>
      <c r="B26" s="42" t="s">
        <v>26</v>
      </c>
      <c r="C26" s="97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39">
        <v>714</v>
      </c>
      <c r="Y26" s="103"/>
      <c r="Z26" s="103"/>
    </row>
    <row r="27" spans="1:26" s="41" customFormat="1">
      <c r="A27" s="88">
        <v>411010207</v>
      </c>
      <c r="B27" s="42" t="s">
        <v>27</v>
      </c>
      <c r="C27" s="97"/>
      <c r="D27" s="40">
        <v>2</v>
      </c>
      <c r="E27" s="40"/>
      <c r="F27" s="40"/>
      <c r="G27" s="40">
        <v>2</v>
      </c>
      <c r="H27" s="40"/>
      <c r="I27" s="40">
        <v>1</v>
      </c>
      <c r="J27" s="40"/>
      <c r="K27" s="40"/>
      <c r="L27" s="40">
        <v>1</v>
      </c>
      <c r="M27" s="40"/>
      <c r="N27" s="40">
        <v>1</v>
      </c>
      <c r="O27" s="40"/>
      <c r="P27" s="40"/>
      <c r="Q27" s="40">
        <v>1</v>
      </c>
      <c r="R27" s="40"/>
      <c r="S27" s="40">
        <v>2</v>
      </c>
      <c r="T27" s="40"/>
      <c r="U27" s="40"/>
      <c r="V27" s="40">
        <v>2</v>
      </c>
      <c r="W27" s="40"/>
      <c r="X27" s="39">
        <v>765</v>
      </c>
      <c r="Y27" s="103"/>
      <c r="Z27" s="103"/>
    </row>
    <row r="28" spans="1:26" s="41" customFormat="1" hidden="1">
      <c r="A28" s="88">
        <v>411010208</v>
      </c>
      <c r="B28" s="42" t="s">
        <v>28</v>
      </c>
      <c r="C28" s="97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39">
        <v>579</v>
      </c>
      <c r="Y28" s="103"/>
      <c r="Z28" s="103"/>
    </row>
    <row r="29" spans="1:26" s="41" customFormat="1" hidden="1">
      <c r="A29" s="88">
        <v>411010209</v>
      </c>
      <c r="B29" s="42" t="s">
        <v>29</v>
      </c>
      <c r="C29" s="97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39">
        <v>739</v>
      </c>
      <c r="Y29" s="103"/>
      <c r="Z29" s="103"/>
    </row>
    <row r="30" spans="1:26" s="41" customFormat="1" ht="39.6" hidden="1">
      <c r="A30" s="88">
        <v>411010210</v>
      </c>
      <c r="B30" s="42" t="s">
        <v>30</v>
      </c>
      <c r="C30" s="97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39">
        <v>758</v>
      </c>
      <c r="Y30" s="103"/>
      <c r="Z30" s="103"/>
    </row>
    <row r="31" spans="1:26" s="41" customFormat="1">
      <c r="A31" s="88">
        <v>411010211</v>
      </c>
      <c r="B31" s="42" t="s">
        <v>31</v>
      </c>
      <c r="C31" s="97"/>
      <c r="D31" s="40">
        <v>14</v>
      </c>
      <c r="E31" s="40">
        <v>3</v>
      </c>
      <c r="F31" s="40"/>
      <c r="G31" s="40">
        <v>11</v>
      </c>
      <c r="H31" s="40"/>
      <c r="I31" s="40">
        <v>11</v>
      </c>
      <c r="J31" s="40">
        <v>6</v>
      </c>
      <c r="K31" s="40"/>
      <c r="L31" s="40">
        <v>5</v>
      </c>
      <c r="M31" s="40"/>
      <c r="N31" s="40">
        <v>9</v>
      </c>
      <c r="O31" s="40">
        <v>9</v>
      </c>
      <c r="P31" s="40"/>
      <c r="Q31" s="40"/>
      <c r="R31" s="40"/>
      <c r="S31" s="40">
        <v>16</v>
      </c>
      <c r="T31" s="40"/>
      <c r="U31" s="40"/>
      <c r="V31" s="40">
        <v>16</v>
      </c>
      <c r="W31" s="40"/>
      <c r="X31" s="39">
        <v>406</v>
      </c>
      <c r="Y31" s="103"/>
      <c r="Z31" s="103"/>
    </row>
    <row r="32" spans="1:26" s="41" customFormat="1" hidden="1">
      <c r="A32" s="88">
        <v>411010212</v>
      </c>
      <c r="B32" s="42" t="s">
        <v>32</v>
      </c>
      <c r="C32" s="97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39">
        <v>368</v>
      </c>
      <c r="Y32" s="103"/>
      <c r="Z32" s="103"/>
    </row>
    <row r="33" spans="1:26" s="41" customFormat="1" hidden="1">
      <c r="A33" s="88">
        <v>411010213</v>
      </c>
      <c r="B33" s="42" t="s">
        <v>32</v>
      </c>
      <c r="C33" s="97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39">
        <v>390</v>
      </c>
      <c r="Y33" s="103"/>
      <c r="Z33" s="103"/>
    </row>
    <row r="34" spans="1:26" s="41" customFormat="1" hidden="1">
      <c r="A34" s="88">
        <v>411010214</v>
      </c>
      <c r="B34" s="42" t="s">
        <v>33</v>
      </c>
      <c r="C34" s="97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39">
        <v>485</v>
      </c>
      <c r="Y34" s="103"/>
      <c r="Z34" s="103"/>
    </row>
    <row r="35" spans="1:26" s="41" customFormat="1" hidden="1">
      <c r="A35" s="88">
        <v>411010215</v>
      </c>
      <c r="B35" s="42" t="s">
        <v>34</v>
      </c>
      <c r="C35" s="97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39">
        <v>494</v>
      </c>
      <c r="Y35" s="103"/>
      <c r="Z35" s="103"/>
    </row>
    <row r="36" spans="1:26" s="41" customFormat="1" hidden="1">
      <c r="A36" s="88">
        <v>411010216</v>
      </c>
      <c r="B36" s="42" t="s">
        <v>35</v>
      </c>
      <c r="C36" s="97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39">
        <v>431</v>
      </c>
      <c r="Y36" s="103"/>
      <c r="Z36" s="103"/>
    </row>
    <row r="37" spans="1:26" s="41" customFormat="1" hidden="1">
      <c r="A37" s="88">
        <v>411010217</v>
      </c>
      <c r="B37" s="42" t="s">
        <v>36</v>
      </c>
      <c r="C37" s="97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39">
        <v>588</v>
      </c>
      <c r="Y37" s="103"/>
      <c r="Z37" s="103"/>
    </row>
    <row r="38" spans="1:26" s="41" customFormat="1" ht="26.4" hidden="1">
      <c r="A38" s="88">
        <v>411010218</v>
      </c>
      <c r="B38" s="42" t="s">
        <v>37</v>
      </c>
      <c r="C38" s="97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39">
        <v>547</v>
      </c>
      <c r="Y38" s="103"/>
      <c r="Z38" s="103"/>
    </row>
    <row r="39" spans="1:26" s="41" customFormat="1" ht="26.4" hidden="1">
      <c r="A39" s="88">
        <v>411010219</v>
      </c>
      <c r="B39" s="42" t="s">
        <v>38</v>
      </c>
      <c r="C39" s="97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39">
        <v>547</v>
      </c>
      <c r="Y39" s="103"/>
      <c r="Z39" s="103"/>
    </row>
    <row r="40" spans="1:26" s="41" customFormat="1" hidden="1">
      <c r="A40" s="88">
        <v>411010220</v>
      </c>
      <c r="B40" s="42" t="s">
        <v>39</v>
      </c>
      <c r="C40" s="97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39">
        <v>588</v>
      </c>
      <c r="Y40" s="103"/>
      <c r="Z40" s="103"/>
    </row>
    <row r="41" spans="1:26" s="41" customFormat="1" hidden="1">
      <c r="A41" s="88">
        <v>411010221</v>
      </c>
      <c r="B41" s="42" t="s">
        <v>40</v>
      </c>
      <c r="C41" s="97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39">
        <v>381</v>
      </c>
      <c r="Y41" s="103"/>
      <c r="Z41" s="103"/>
    </row>
    <row r="42" spans="1:26" s="41" customFormat="1" hidden="1">
      <c r="A42" s="88">
        <v>411010222</v>
      </c>
      <c r="B42" s="42" t="s">
        <v>41</v>
      </c>
      <c r="C42" s="9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39">
        <v>595</v>
      </c>
      <c r="Y42" s="103"/>
      <c r="Z42" s="103"/>
    </row>
    <row r="43" spans="1:26" s="41" customFormat="1" hidden="1">
      <c r="A43" s="88">
        <v>411010223</v>
      </c>
      <c r="B43" s="42" t="s">
        <v>42</v>
      </c>
      <c r="C43" s="97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39">
        <v>607</v>
      </c>
      <c r="Y43" s="103"/>
      <c r="Z43" s="103"/>
    </row>
    <row r="44" spans="1:26" s="41" customFormat="1" hidden="1">
      <c r="A44" s="88">
        <v>411010224</v>
      </c>
      <c r="B44" s="42" t="s">
        <v>43</v>
      </c>
      <c r="C44" s="97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39">
        <v>645</v>
      </c>
      <c r="Y44" s="103"/>
      <c r="Z44" s="103"/>
    </row>
    <row r="45" spans="1:26" s="41" customFormat="1" hidden="1">
      <c r="A45" s="88">
        <v>411010225</v>
      </c>
      <c r="B45" s="42" t="s">
        <v>44</v>
      </c>
      <c r="C45" s="97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39">
        <v>547</v>
      </c>
      <c r="Y45" s="103"/>
      <c r="Z45" s="103"/>
    </row>
    <row r="46" spans="1:26" s="41" customFormat="1" hidden="1">
      <c r="A46" s="88">
        <v>411010226</v>
      </c>
      <c r="B46" s="42" t="s">
        <v>45</v>
      </c>
      <c r="C46" s="97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39">
        <v>507</v>
      </c>
      <c r="Y46" s="103"/>
      <c r="Z46" s="103"/>
    </row>
    <row r="47" spans="1:26" s="41" customFormat="1" hidden="1">
      <c r="A47" s="88">
        <v>411010227</v>
      </c>
      <c r="B47" s="42" t="s">
        <v>46</v>
      </c>
      <c r="C47" s="97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39">
        <v>648</v>
      </c>
      <c r="Y47" s="103"/>
      <c r="Z47" s="103"/>
    </row>
    <row r="48" spans="1:26" s="41" customFormat="1" hidden="1">
      <c r="A48" s="88">
        <v>411010228</v>
      </c>
      <c r="B48" s="42" t="s">
        <v>47</v>
      </c>
      <c r="C48" s="97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39">
        <v>547</v>
      </c>
      <c r="Y48" s="103"/>
      <c r="Z48" s="103"/>
    </row>
    <row r="49" spans="1:26" s="41" customFormat="1" hidden="1">
      <c r="A49" s="88">
        <v>411010229</v>
      </c>
      <c r="B49" s="42" t="s">
        <v>48</v>
      </c>
      <c r="C49" s="97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39">
        <v>547</v>
      </c>
      <c r="Y49" s="103"/>
      <c r="Z49" s="103"/>
    </row>
    <row r="50" spans="1:26" s="41" customFormat="1" hidden="1">
      <c r="A50" s="88">
        <v>411010230</v>
      </c>
      <c r="B50" s="42" t="s">
        <v>49</v>
      </c>
      <c r="C50" s="97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39">
        <v>588</v>
      </c>
      <c r="Y50" s="103"/>
      <c r="Z50" s="103"/>
    </row>
    <row r="51" spans="1:26" s="41" customFormat="1" hidden="1">
      <c r="A51" s="88">
        <v>411010231</v>
      </c>
      <c r="B51" s="42" t="s">
        <v>50</v>
      </c>
      <c r="C51" s="97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39">
        <v>547</v>
      </c>
      <c r="Y51" s="103"/>
      <c r="Z51" s="103"/>
    </row>
    <row r="52" spans="1:26" s="41" customFormat="1" hidden="1">
      <c r="A52" s="88">
        <v>411010232</v>
      </c>
      <c r="B52" s="42" t="s">
        <v>51</v>
      </c>
      <c r="C52" s="97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39">
        <v>588</v>
      </c>
      <c r="Y52" s="103"/>
      <c r="Z52" s="103"/>
    </row>
    <row r="53" spans="1:26" s="41" customFormat="1">
      <c r="A53" s="88">
        <v>411010233</v>
      </c>
      <c r="B53" s="42" t="s">
        <v>52</v>
      </c>
      <c r="C53" s="97"/>
      <c r="D53" s="40">
        <v>5</v>
      </c>
      <c r="E53" s="40"/>
      <c r="F53" s="40"/>
      <c r="G53" s="40">
        <v>5</v>
      </c>
      <c r="H53" s="40"/>
      <c r="I53" s="40"/>
      <c r="J53" s="40"/>
      <c r="K53" s="40"/>
      <c r="L53" s="40"/>
      <c r="M53" s="40"/>
      <c r="N53" s="40">
        <v>1</v>
      </c>
      <c r="O53" s="40"/>
      <c r="P53" s="40"/>
      <c r="Q53" s="40">
        <v>1</v>
      </c>
      <c r="R53" s="40"/>
      <c r="S53" s="40">
        <v>4</v>
      </c>
      <c r="T53" s="40"/>
      <c r="U53" s="40"/>
      <c r="V53" s="40">
        <v>4</v>
      </c>
      <c r="W53" s="40"/>
      <c r="X53" s="39">
        <v>588</v>
      </c>
      <c r="Y53" s="103"/>
      <c r="Z53" s="103"/>
    </row>
    <row r="54" spans="1:26" s="41" customFormat="1" hidden="1">
      <c r="A54" s="88">
        <v>411010300</v>
      </c>
      <c r="B54" s="42" t="s">
        <v>53</v>
      </c>
      <c r="C54" s="97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39">
        <v>547</v>
      </c>
      <c r="Y54" s="103"/>
      <c r="Z54" s="103"/>
    </row>
    <row r="55" spans="1:26" s="41" customFormat="1" hidden="1">
      <c r="A55" s="88">
        <v>411010301</v>
      </c>
      <c r="B55" s="42" t="s">
        <v>54</v>
      </c>
      <c r="C55" s="97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39">
        <v>758</v>
      </c>
      <c r="Y55" s="103"/>
      <c r="Z55" s="103"/>
    </row>
    <row r="56" spans="1:26" s="41" customFormat="1" hidden="1">
      <c r="A56" s="88">
        <v>411010302</v>
      </c>
      <c r="B56" s="42" t="s">
        <v>55</v>
      </c>
      <c r="C56" s="97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39">
        <v>500</v>
      </c>
      <c r="Y56" s="103"/>
      <c r="Z56" s="103"/>
    </row>
    <row r="57" spans="1:26" s="41" customFormat="1" hidden="1">
      <c r="A57" s="88">
        <v>411010303</v>
      </c>
      <c r="B57" s="42" t="s">
        <v>56</v>
      </c>
      <c r="C57" s="97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39">
        <v>547</v>
      </c>
      <c r="Y57" s="103"/>
      <c r="Z57" s="103"/>
    </row>
    <row r="58" spans="1:26" s="41" customFormat="1" hidden="1">
      <c r="A58" s="88">
        <v>411010304</v>
      </c>
      <c r="B58" s="42" t="s">
        <v>57</v>
      </c>
      <c r="C58" s="97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39">
        <v>821</v>
      </c>
      <c r="Y58" s="103"/>
      <c r="Z58" s="103"/>
    </row>
    <row r="59" spans="1:26" s="41" customFormat="1" hidden="1">
      <c r="A59" s="88">
        <v>411010305</v>
      </c>
      <c r="B59" s="42" t="s">
        <v>58</v>
      </c>
      <c r="C59" s="97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39">
        <v>494</v>
      </c>
      <c r="Y59" s="103"/>
      <c r="Z59" s="103"/>
    </row>
    <row r="60" spans="1:26" s="41" customFormat="1" hidden="1">
      <c r="A60" s="88">
        <v>411010306</v>
      </c>
      <c r="B60" s="42" t="s">
        <v>59</v>
      </c>
      <c r="C60" s="97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39">
        <v>444</v>
      </c>
      <c r="Y60" s="103"/>
      <c r="Z60" s="103"/>
    </row>
    <row r="61" spans="1:26" s="41" customFormat="1" hidden="1">
      <c r="A61" s="88">
        <v>411010307</v>
      </c>
      <c r="B61" s="42" t="s">
        <v>60</v>
      </c>
      <c r="C61" s="97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39">
        <v>588</v>
      </c>
      <c r="Y61" s="103"/>
      <c r="Z61" s="103"/>
    </row>
    <row r="62" spans="1:26" s="41" customFormat="1" hidden="1">
      <c r="A62" s="88">
        <v>411010308</v>
      </c>
      <c r="B62" s="42" t="s">
        <v>61</v>
      </c>
      <c r="C62" s="97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39">
        <v>588</v>
      </c>
      <c r="Y62" s="103"/>
      <c r="Z62" s="103"/>
    </row>
    <row r="63" spans="1:26" s="41" customFormat="1" hidden="1">
      <c r="A63" s="88">
        <v>411010309</v>
      </c>
      <c r="B63" s="42" t="s">
        <v>62</v>
      </c>
      <c r="C63" s="97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39">
        <v>547</v>
      </c>
      <c r="Y63" s="103"/>
      <c r="Z63" s="103"/>
    </row>
    <row r="64" spans="1:26" s="41" customFormat="1" hidden="1">
      <c r="A64" s="88">
        <v>411010400</v>
      </c>
      <c r="B64" s="42" t="s">
        <v>63</v>
      </c>
      <c r="C64" s="97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39">
        <v>547</v>
      </c>
      <c r="Y64" s="103"/>
      <c r="Z64" s="103"/>
    </row>
    <row r="65" spans="1:26" s="41" customFormat="1" hidden="1">
      <c r="A65" s="88">
        <v>411010401</v>
      </c>
      <c r="B65" s="42" t="s">
        <v>64</v>
      </c>
      <c r="C65" s="97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39">
        <v>758</v>
      </c>
      <c r="Y65" s="103"/>
      <c r="Z65" s="103"/>
    </row>
    <row r="66" spans="1:26" s="41" customFormat="1" hidden="1">
      <c r="A66" s="88">
        <v>411010402</v>
      </c>
      <c r="B66" s="42" t="s">
        <v>64</v>
      </c>
      <c r="C66" s="97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39">
        <v>878</v>
      </c>
      <c r="Y66" s="103"/>
      <c r="Z66" s="103"/>
    </row>
    <row r="67" spans="1:26" s="41" customFormat="1">
      <c r="A67" s="88">
        <v>411010403</v>
      </c>
      <c r="B67" s="42" t="s">
        <v>65</v>
      </c>
      <c r="C67" s="97"/>
      <c r="D67" s="40">
        <v>1</v>
      </c>
      <c r="E67" s="40"/>
      <c r="F67" s="40"/>
      <c r="G67" s="40">
        <v>1</v>
      </c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>
        <v>1</v>
      </c>
      <c r="T67" s="40"/>
      <c r="U67" s="40"/>
      <c r="V67" s="40">
        <v>1</v>
      </c>
      <c r="W67" s="40"/>
      <c r="X67" s="39">
        <v>588</v>
      </c>
      <c r="Y67" s="103"/>
      <c r="Z67" s="103"/>
    </row>
    <row r="68" spans="1:26" s="41" customFormat="1" hidden="1">
      <c r="A68" s="88">
        <v>411010404</v>
      </c>
      <c r="B68" s="42" t="s">
        <v>66</v>
      </c>
      <c r="C68" s="97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39">
        <v>588</v>
      </c>
      <c r="Y68" s="103"/>
      <c r="Z68" s="103"/>
    </row>
    <row r="69" spans="1:26" s="41" customFormat="1" hidden="1">
      <c r="A69" s="88">
        <v>411010405</v>
      </c>
      <c r="B69" s="42" t="s">
        <v>2274</v>
      </c>
      <c r="C69" s="97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39">
        <v>821</v>
      </c>
      <c r="Y69" s="103"/>
      <c r="Z69" s="103"/>
    </row>
    <row r="70" spans="1:26" s="41" customFormat="1">
      <c r="A70" s="88">
        <v>411010406</v>
      </c>
      <c r="B70" s="42" t="s">
        <v>67</v>
      </c>
      <c r="C70" s="97"/>
      <c r="D70" s="40"/>
      <c r="E70" s="40"/>
      <c r="F70" s="40"/>
      <c r="G70" s="40"/>
      <c r="H70" s="40"/>
      <c r="I70" s="40">
        <v>1</v>
      </c>
      <c r="J70" s="40"/>
      <c r="K70" s="40"/>
      <c r="L70" s="40">
        <v>1</v>
      </c>
      <c r="M70" s="40"/>
      <c r="N70" s="40"/>
      <c r="O70" s="40"/>
      <c r="P70" s="40"/>
      <c r="Q70" s="40"/>
      <c r="R70" s="40"/>
      <c r="S70" s="40">
        <v>1</v>
      </c>
      <c r="T70" s="40"/>
      <c r="U70" s="40"/>
      <c r="V70" s="40">
        <v>1</v>
      </c>
      <c r="W70" s="40"/>
      <c r="X70" s="39">
        <v>796</v>
      </c>
      <c r="Y70" s="103"/>
      <c r="Z70" s="103"/>
    </row>
    <row r="71" spans="1:26" s="41" customFormat="1" hidden="1">
      <c r="A71" s="88">
        <v>411010407</v>
      </c>
      <c r="B71" s="42" t="s">
        <v>1905</v>
      </c>
      <c r="C71" s="97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39">
        <v>547</v>
      </c>
      <c r="Y71" s="103"/>
      <c r="Z71" s="103"/>
    </row>
    <row r="72" spans="1:26" s="41" customFormat="1" ht="26.4" hidden="1">
      <c r="A72" s="88">
        <v>411010500</v>
      </c>
      <c r="B72" s="42" t="s">
        <v>68</v>
      </c>
      <c r="C72" s="97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39">
        <v>547</v>
      </c>
      <c r="Y72" s="103"/>
      <c r="Z72" s="103"/>
    </row>
    <row r="73" spans="1:26" s="41" customFormat="1" ht="26.4" hidden="1">
      <c r="A73" s="88">
        <v>411010501</v>
      </c>
      <c r="B73" s="42" t="s">
        <v>69</v>
      </c>
      <c r="C73" s="97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39">
        <v>588</v>
      </c>
      <c r="Y73" s="103"/>
      <c r="Z73" s="103"/>
    </row>
    <row r="74" spans="1:26" s="41" customFormat="1" ht="26.4" hidden="1">
      <c r="A74" s="88">
        <v>411010502</v>
      </c>
      <c r="B74" s="42" t="s">
        <v>70</v>
      </c>
      <c r="C74" s="97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39">
        <v>557</v>
      </c>
      <c r="Y74" s="103"/>
      <c r="Z74" s="103"/>
    </row>
    <row r="75" spans="1:26" s="41" customFormat="1" ht="39.6" hidden="1">
      <c r="A75" s="88">
        <v>411010503</v>
      </c>
      <c r="B75" s="42" t="s">
        <v>2275</v>
      </c>
      <c r="C75" s="97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39">
        <v>481</v>
      </c>
      <c r="Y75" s="103"/>
      <c r="Z75" s="103"/>
    </row>
    <row r="76" spans="1:26" s="41" customFormat="1" hidden="1">
      <c r="A76" s="88">
        <v>411010504</v>
      </c>
      <c r="B76" s="42" t="s">
        <v>71</v>
      </c>
      <c r="C76" s="97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39">
        <v>588</v>
      </c>
      <c r="Y76" s="103"/>
      <c r="Z76" s="103"/>
    </row>
    <row r="77" spans="1:26" s="41" customFormat="1" hidden="1">
      <c r="A77" s="88">
        <v>411010505</v>
      </c>
      <c r="B77" s="42" t="s">
        <v>72</v>
      </c>
      <c r="C77" s="97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39">
        <v>588</v>
      </c>
      <c r="Y77" s="103"/>
      <c r="Z77" s="103"/>
    </row>
    <row r="78" spans="1:26" s="41" customFormat="1" ht="12.75" hidden="1" customHeight="1">
      <c r="A78" s="88">
        <v>411010506</v>
      </c>
      <c r="B78" s="42" t="s">
        <v>73</v>
      </c>
      <c r="C78" s="97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39">
        <v>588</v>
      </c>
      <c r="Y78" s="103"/>
      <c r="Z78" s="103"/>
    </row>
    <row r="79" spans="1:26" s="41" customFormat="1" hidden="1">
      <c r="A79" s="88">
        <v>411010507</v>
      </c>
      <c r="B79" s="42" t="s">
        <v>74</v>
      </c>
      <c r="C79" s="97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39">
        <v>422</v>
      </c>
      <c r="Y79" s="103"/>
      <c r="Z79" s="103"/>
    </row>
    <row r="80" spans="1:26" s="41" customFormat="1" ht="26.4" hidden="1">
      <c r="A80" s="88">
        <v>411010508</v>
      </c>
      <c r="B80" s="42" t="s">
        <v>2277</v>
      </c>
      <c r="C80" s="97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39">
        <v>418</v>
      </c>
      <c r="Y80" s="103"/>
      <c r="Z80" s="103"/>
    </row>
    <row r="81" spans="1:26" s="41" customFormat="1">
      <c r="A81" s="88">
        <v>411010509</v>
      </c>
      <c r="B81" s="42" t="s">
        <v>75</v>
      </c>
      <c r="C81" s="97"/>
      <c r="D81" s="40">
        <v>1</v>
      </c>
      <c r="E81" s="40">
        <v>1</v>
      </c>
      <c r="F81" s="40"/>
      <c r="G81" s="40"/>
      <c r="H81" s="40"/>
      <c r="I81" s="40">
        <v>5</v>
      </c>
      <c r="J81" s="40">
        <v>1</v>
      </c>
      <c r="K81" s="40"/>
      <c r="L81" s="40">
        <v>4</v>
      </c>
      <c r="M81" s="40"/>
      <c r="N81" s="40">
        <v>2</v>
      </c>
      <c r="O81" s="40">
        <v>2</v>
      </c>
      <c r="P81" s="40"/>
      <c r="Q81" s="40"/>
      <c r="R81" s="40"/>
      <c r="S81" s="40">
        <v>4</v>
      </c>
      <c r="T81" s="40"/>
      <c r="U81" s="40"/>
      <c r="V81" s="40">
        <v>4</v>
      </c>
      <c r="W81" s="40"/>
      <c r="X81" s="39">
        <v>368</v>
      </c>
      <c r="Y81" s="103"/>
      <c r="Z81" s="103"/>
    </row>
    <row r="82" spans="1:26" s="41" customFormat="1" ht="26.4" hidden="1">
      <c r="A82" s="88">
        <v>411010510</v>
      </c>
      <c r="B82" s="42" t="s">
        <v>76</v>
      </c>
      <c r="C82" s="97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39">
        <v>412</v>
      </c>
      <c r="Y82" s="103"/>
      <c r="Z82" s="103"/>
    </row>
    <row r="83" spans="1:26" s="41" customFormat="1">
      <c r="A83" s="88">
        <v>411010511</v>
      </c>
      <c r="B83" s="42" t="s">
        <v>77</v>
      </c>
      <c r="C83" s="97"/>
      <c r="D83" s="40">
        <v>6</v>
      </c>
      <c r="E83" s="40"/>
      <c r="F83" s="40"/>
      <c r="G83" s="40">
        <v>6</v>
      </c>
      <c r="H83" s="40"/>
      <c r="I83" s="40">
        <v>2</v>
      </c>
      <c r="J83" s="40">
        <v>1</v>
      </c>
      <c r="K83" s="40"/>
      <c r="L83" s="40">
        <v>1</v>
      </c>
      <c r="M83" s="40"/>
      <c r="N83" s="40">
        <v>1</v>
      </c>
      <c r="O83" s="40">
        <v>1</v>
      </c>
      <c r="P83" s="40"/>
      <c r="Q83" s="40"/>
      <c r="R83" s="40"/>
      <c r="S83" s="40">
        <v>7</v>
      </c>
      <c r="T83" s="40"/>
      <c r="U83" s="40"/>
      <c r="V83" s="40">
        <v>7</v>
      </c>
      <c r="W83" s="40"/>
      <c r="X83" s="39">
        <v>312</v>
      </c>
      <c r="Y83" s="103"/>
      <c r="Z83" s="103"/>
    </row>
    <row r="84" spans="1:26" s="41" customFormat="1" hidden="1">
      <c r="A84" s="88">
        <v>411010512</v>
      </c>
      <c r="B84" s="42" t="s">
        <v>78</v>
      </c>
      <c r="C84" s="97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39">
        <v>308</v>
      </c>
      <c r="Y84" s="103"/>
      <c r="Z84" s="103"/>
    </row>
    <row r="85" spans="1:26" s="41" customFormat="1" ht="26.4" hidden="1">
      <c r="A85" s="88">
        <v>411010513</v>
      </c>
      <c r="B85" s="42" t="s">
        <v>79</v>
      </c>
      <c r="C85" s="97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39">
        <v>384</v>
      </c>
      <c r="Y85" s="103"/>
      <c r="Z85" s="103"/>
    </row>
    <row r="86" spans="1:26" s="41" customFormat="1" hidden="1">
      <c r="A86" s="88">
        <v>411010514</v>
      </c>
      <c r="B86" s="42" t="s">
        <v>80</v>
      </c>
      <c r="C86" s="97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39">
        <v>588</v>
      </c>
      <c r="Y86" s="103"/>
      <c r="Z86" s="103"/>
    </row>
    <row r="87" spans="1:26" s="41" customFormat="1" hidden="1">
      <c r="A87" s="88">
        <v>411010515</v>
      </c>
      <c r="B87" s="42" t="s">
        <v>81</v>
      </c>
      <c r="C87" s="97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39">
        <v>588</v>
      </c>
      <c r="Y87" s="103"/>
      <c r="Z87" s="103"/>
    </row>
    <row r="88" spans="1:26" s="41" customFormat="1" hidden="1">
      <c r="A88" s="88">
        <v>411010516</v>
      </c>
      <c r="B88" s="42" t="s">
        <v>82</v>
      </c>
      <c r="C88" s="97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39">
        <v>588</v>
      </c>
      <c r="Y88" s="103"/>
      <c r="Z88" s="103"/>
    </row>
    <row r="89" spans="1:26" s="41" customFormat="1" ht="12.75" hidden="1" customHeight="1">
      <c r="A89" s="88">
        <v>411010517</v>
      </c>
      <c r="B89" s="42" t="s">
        <v>83</v>
      </c>
      <c r="C89" s="97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39">
        <v>588</v>
      </c>
      <c r="Y89" s="103"/>
      <c r="Z89" s="103"/>
    </row>
    <row r="90" spans="1:26" s="41" customFormat="1" hidden="1">
      <c r="A90" s="88">
        <v>411010518</v>
      </c>
      <c r="B90" s="42" t="s">
        <v>84</v>
      </c>
      <c r="C90" s="97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39">
        <v>476</v>
      </c>
      <c r="Y90" s="103"/>
      <c r="Z90" s="103"/>
    </row>
    <row r="91" spans="1:26" s="41" customFormat="1" hidden="1">
      <c r="A91" s="88">
        <v>411010519</v>
      </c>
      <c r="B91" s="42" t="s">
        <v>85</v>
      </c>
      <c r="C91" s="97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39">
        <v>463</v>
      </c>
      <c r="Y91" s="103"/>
      <c r="Z91" s="103"/>
    </row>
    <row r="92" spans="1:26" s="41" customFormat="1" hidden="1">
      <c r="A92" s="88">
        <v>411010520</v>
      </c>
      <c r="B92" s="42" t="s">
        <v>86</v>
      </c>
      <c r="C92" s="97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39">
        <v>588</v>
      </c>
      <c r="Y92" s="103"/>
      <c r="Z92" s="103"/>
    </row>
    <row r="93" spans="1:26" s="41" customFormat="1" hidden="1">
      <c r="A93" s="88">
        <v>411010521</v>
      </c>
      <c r="B93" s="42" t="s">
        <v>87</v>
      </c>
      <c r="C93" s="97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39">
        <v>547</v>
      </c>
      <c r="Y93" s="103"/>
      <c r="Z93" s="103"/>
    </row>
    <row r="94" spans="1:26" s="41" customFormat="1" hidden="1">
      <c r="A94" s="88">
        <v>411010522</v>
      </c>
      <c r="B94" s="42" t="s">
        <v>88</v>
      </c>
      <c r="C94" s="97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39">
        <v>469</v>
      </c>
      <c r="Y94" s="103"/>
      <c r="Z94" s="103"/>
    </row>
    <row r="95" spans="1:26" s="41" customFormat="1" hidden="1">
      <c r="A95" s="88">
        <v>411010523</v>
      </c>
      <c r="B95" s="42" t="s">
        <v>89</v>
      </c>
      <c r="C95" s="97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39">
        <v>456</v>
      </c>
      <c r="Y95" s="103"/>
      <c r="Z95" s="103"/>
    </row>
    <row r="96" spans="1:26" s="41" customFormat="1" ht="26.4" hidden="1">
      <c r="A96" s="88">
        <v>411010524</v>
      </c>
      <c r="B96" s="42" t="s">
        <v>90</v>
      </c>
      <c r="C96" s="97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39">
        <v>418</v>
      </c>
      <c r="Y96" s="103"/>
      <c r="Z96" s="103"/>
    </row>
    <row r="97" spans="1:26" s="41" customFormat="1" hidden="1">
      <c r="A97" s="88">
        <v>411010525</v>
      </c>
      <c r="B97" s="42" t="s">
        <v>91</v>
      </c>
      <c r="C97" s="97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39">
        <v>374</v>
      </c>
      <c r="Y97" s="103"/>
      <c r="Z97" s="103"/>
    </row>
    <row r="98" spans="1:26" s="41" customFormat="1" hidden="1">
      <c r="A98" s="88">
        <v>411010526</v>
      </c>
      <c r="B98" s="42" t="s">
        <v>92</v>
      </c>
      <c r="C98" s="97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39">
        <v>381</v>
      </c>
      <c r="Y98" s="103"/>
      <c r="Z98" s="103"/>
    </row>
    <row r="99" spans="1:26" s="41" customFormat="1" hidden="1">
      <c r="A99" s="88">
        <v>411010527</v>
      </c>
      <c r="B99" s="42" t="s">
        <v>93</v>
      </c>
      <c r="C99" s="97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39">
        <v>503</v>
      </c>
      <c r="Y99" s="103"/>
      <c r="Z99" s="103"/>
    </row>
    <row r="100" spans="1:26" s="41" customFormat="1" ht="26.4" hidden="1">
      <c r="A100" s="88">
        <v>411010528</v>
      </c>
      <c r="B100" s="42" t="s">
        <v>94</v>
      </c>
      <c r="C100" s="97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39">
        <v>547</v>
      </c>
      <c r="Y100" s="103"/>
      <c r="Z100" s="103"/>
    </row>
    <row r="101" spans="1:26" s="41" customFormat="1" hidden="1">
      <c r="A101" s="88">
        <v>411010529</v>
      </c>
      <c r="B101" s="42" t="s">
        <v>95</v>
      </c>
      <c r="C101" s="97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39">
        <v>463</v>
      </c>
      <c r="Y101" s="103"/>
      <c r="Z101" s="103"/>
    </row>
    <row r="102" spans="1:26" s="41" customFormat="1" hidden="1">
      <c r="A102" s="88">
        <v>411010530</v>
      </c>
      <c r="B102" s="42" t="s">
        <v>96</v>
      </c>
      <c r="C102" s="97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39">
        <v>359</v>
      </c>
      <c r="Y102" s="103"/>
      <c r="Z102" s="103"/>
    </row>
    <row r="103" spans="1:26" s="41" customFormat="1" hidden="1">
      <c r="A103" s="88">
        <v>411010531</v>
      </c>
      <c r="B103" s="42" t="s">
        <v>97</v>
      </c>
      <c r="C103" s="97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39">
        <v>547</v>
      </c>
      <c r="Y103" s="103"/>
      <c r="Z103" s="103"/>
    </row>
    <row r="104" spans="1:26" s="41" customFormat="1" ht="39.6" hidden="1">
      <c r="A104" s="88">
        <v>411010532</v>
      </c>
      <c r="B104" s="42" t="s">
        <v>2276</v>
      </c>
      <c r="C104" s="97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39">
        <v>547</v>
      </c>
      <c r="Y104" s="103"/>
      <c r="Z104" s="103"/>
    </row>
    <row r="105" spans="1:26" s="41" customFormat="1" hidden="1">
      <c r="A105" s="88">
        <v>411010600</v>
      </c>
      <c r="B105" s="42" t="s">
        <v>98</v>
      </c>
      <c r="C105" s="97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39">
        <v>547</v>
      </c>
      <c r="Y105" s="103"/>
      <c r="Z105" s="103"/>
    </row>
    <row r="106" spans="1:26" s="41" customFormat="1">
      <c r="A106" s="88">
        <v>411010601</v>
      </c>
      <c r="B106" s="42" t="s">
        <v>99</v>
      </c>
      <c r="C106" s="97"/>
      <c r="D106" s="40">
        <v>16</v>
      </c>
      <c r="E106" s="40">
        <v>1</v>
      </c>
      <c r="F106" s="40"/>
      <c r="G106" s="40">
        <v>15</v>
      </c>
      <c r="H106" s="40"/>
      <c r="I106" s="40">
        <v>2</v>
      </c>
      <c r="J106" s="40"/>
      <c r="K106" s="40"/>
      <c r="L106" s="40">
        <v>2</v>
      </c>
      <c r="M106" s="40"/>
      <c r="N106" s="40">
        <v>2</v>
      </c>
      <c r="O106" s="40">
        <v>1</v>
      </c>
      <c r="P106" s="40"/>
      <c r="Q106" s="40">
        <v>1</v>
      </c>
      <c r="R106" s="40"/>
      <c r="S106" s="40">
        <v>16</v>
      </c>
      <c r="T106" s="40"/>
      <c r="U106" s="40"/>
      <c r="V106" s="40">
        <v>16</v>
      </c>
      <c r="W106" s="40"/>
      <c r="X106" s="39">
        <v>400</v>
      </c>
      <c r="Y106" s="103"/>
      <c r="Z106" s="103"/>
    </row>
    <row r="107" spans="1:26" s="41" customFormat="1">
      <c r="A107" s="88">
        <v>411010602</v>
      </c>
      <c r="B107" s="42" t="s">
        <v>100</v>
      </c>
      <c r="C107" s="97"/>
      <c r="D107" s="40">
        <v>1</v>
      </c>
      <c r="E107" s="40"/>
      <c r="F107" s="40"/>
      <c r="G107" s="40">
        <v>1</v>
      </c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>
        <v>1</v>
      </c>
      <c r="T107" s="40"/>
      <c r="U107" s="40"/>
      <c r="V107" s="40">
        <v>1</v>
      </c>
      <c r="W107" s="40"/>
      <c r="X107" s="39">
        <v>481</v>
      </c>
      <c r="Y107" s="103"/>
      <c r="Z107" s="103"/>
    </row>
    <row r="108" spans="1:26" s="41" customFormat="1">
      <c r="A108" s="88">
        <v>411010603</v>
      </c>
      <c r="B108" s="42" t="s">
        <v>101</v>
      </c>
      <c r="C108" s="97"/>
      <c r="D108" s="40">
        <v>2</v>
      </c>
      <c r="E108" s="40"/>
      <c r="F108" s="40"/>
      <c r="G108" s="40">
        <v>2</v>
      </c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>
        <v>2</v>
      </c>
      <c r="T108" s="40"/>
      <c r="U108" s="40"/>
      <c r="V108" s="40">
        <v>2</v>
      </c>
      <c r="W108" s="40"/>
      <c r="X108" s="39">
        <v>639</v>
      </c>
      <c r="Y108" s="103"/>
      <c r="Z108" s="103"/>
    </row>
    <row r="109" spans="1:26" s="41" customFormat="1" hidden="1">
      <c r="A109" s="88">
        <v>411010604</v>
      </c>
      <c r="B109" s="42" t="s">
        <v>2278</v>
      </c>
      <c r="C109" s="97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39">
        <v>286</v>
      </c>
      <c r="Y109" s="103"/>
      <c r="Z109" s="103"/>
    </row>
    <row r="110" spans="1:26" s="41" customFormat="1" hidden="1">
      <c r="A110" s="88">
        <v>411010605</v>
      </c>
      <c r="B110" s="42" t="s">
        <v>102</v>
      </c>
      <c r="C110" s="97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39">
        <v>620</v>
      </c>
      <c r="Y110" s="103"/>
      <c r="Z110" s="103"/>
    </row>
    <row r="111" spans="1:26" s="41" customFormat="1">
      <c r="A111" s="88">
        <v>411010606</v>
      </c>
      <c r="B111" s="42" t="s">
        <v>103</v>
      </c>
      <c r="C111" s="97"/>
      <c r="D111" s="40">
        <v>5</v>
      </c>
      <c r="E111" s="40"/>
      <c r="F111" s="40"/>
      <c r="G111" s="40">
        <v>5</v>
      </c>
      <c r="H111" s="40"/>
      <c r="I111" s="40">
        <v>1</v>
      </c>
      <c r="J111" s="40"/>
      <c r="K111" s="40"/>
      <c r="L111" s="40">
        <v>1</v>
      </c>
      <c r="M111" s="40"/>
      <c r="N111" s="40"/>
      <c r="O111" s="40"/>
      <c r="P111" s="40"/>
      <c r="Q111" s="40"/>
      <c r="R111" s="40"/>
      <c r="S111" s="40">
        <v>6</v>
      </c>
      <c r="T111" s="40"/>
      <c r="U111" s="40"/>
      <c r="V111" s="40">
        <v>6</v>
      </c>
      <c r="W111" s="40"/>
      <c r="X111" s="39">
        <v>500</v>
      </c>
      <c r="Y111" s="103"/>
      <c r="Z111" s="103"/>
    </row>
    <row r="112" spans="1:26" s="41" customFormat="1" ht="12.75" customHeight="1">
      <c r="A112" s="88">
        <v>411010607</v>
      </c>
      <c r="B112" s="42" t="s">
        <v>104</v>
      </c>
      <c r="C112" s="97"/>
      <c r="D112" s="40">
        <v>5</v>
      </c>
      <c r="E112" s="40"/>
      <c r="F112" s="40"/>
      <c r="G112" s="40">
        <v>5</v>
      </c>
      <c r="H112" s="40"/>
      <c r="I112" s="40">
        <v>2</v>
      </c>
      <c r="J112" s="40"/>
      <c r="K112" s="40"/>
      <c r="L112" s="40">
        <v>2</v>
      </c>
      <c r="M112" s="40"/>
      <c r="N112" s="40"/>
      <c r="O112" s="40"/>
      <c r="P112" s="40"/>
      <c r="Q112" s="40"/>
      <c r="R112" s="40"/>
      <c r="S112" s="40">
        <v>7</v>
      </c>
      <c r="T112" s="40"/>
      <c r="U112" s="40"/>
      <c r="V112" s="40">
        <v>7</v>
      </c>
      <c r="W112" s="40"/>
      <c r="X112" s="39">
        <v>857</v>
      </c>
      <c r="Y112" s="103"/>
      <c r="Z112" s="103"/>
    </row>
    <row r="113" spans="1:26" s="41" customFormat="1" hidden="1">
      <c r="A113" s="88">
        <v>411010608</v>
      </c>
      <c r="B113" s="42" t="s">
        <v>105</v>
      </c>
      <c r="C113" s="97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39">
        <v>563</v>
      </c>
      <c r="Y113" s="103"/>
      <c r="Z113" s="103"/>
    </row>
    <row r="114" spans="1:26" s="41" customFormat="1" hidden="1">
      <c r="A114" s="88">
        <v>411010609</v>
      </c>
      <c r="B114" s="42" t="s">
        <v>106</v>
      </c>
      <c r="C114" s="97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39">
        <v>349</v>
      </c>
      <c r="Y114" s="103"/>
      <c r="Z114" s="103"/>
    </row>
    <row r="115" spans="1:26" s="41" customFormat="1" hidden="1">
      <c r="A115" s="88">
        <v>411010610</v>
      </c>
      <c r="B115" s="42" t="s">
        <v>107</v>
      </c>
      <c r="C115" s="97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39">
        <v>444</v>
      </c>
      <c r="Y115" s="103"/>
      <c r="Z115" s="103"/>
    </row>
    <row r="116" spans="1:26" s="41" customFormat="1" hidden="1">
      <c r="A116" s="88">
        <v>411010611</v>
      </c>
      <c r="B116" s="42" t="s">
        <v>108</v>
      </c>
      <c r="C116" s="97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39">
        <v>387</v>
      </c>
      <c r="Y116" s="103"/>
      <c r="Z116" s="103"/>
    </row>
    <row r="117" spans="1:26" s="41" customFormat="1" hidden="1">
      <c r="A117" s="88">
        <v>411010612</v>
      </c>
      <c r="B117" s="42" t="s">
        <v>109</v>
      </c>
      <c r="C117" s="97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39">
        <v>368</v>
      </c>
      <c r="Y117" s="103"/>
      <c r="Z117" s="103"/>
    </row>
    <row r="118" spans="1:26" s="41" customFormat="1" hidden="1">
      <c r="A118" s="88">
        <v>411010613</v>
      </c>
      <c r="B118" s="42" t="s">
        <v>110</v>
      </c>
      <c r="C118" s="97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39">
        <v>588</v>
      </c>
      <c r="Y118" s="103"/>
      <c r="Z118" s="103"/>
    </row>
    <row r="119" spans="1:26" s="41" customFormat="1" hidden="1">
      <c r="A119" s="88">
        <v>411010614</v>
      </c>
      <c r="B119" s="42" t="s">
        <v>111</v>
      </c>
      <c r="C119" s="97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39">
        <v>318</v>
      </c>
      <c r="Y119" s="103"/>
      <c r="Z119" s="103"/>
    </row>
    <row r="120" spans="1:26" s="41" customFormat="1">
      <c r="A120" s="88">
        <v>411010615</v>
      </c>
      <c r="B120" s="42" t="s">
        <v>112</v>
      </c>
      <c r="C120" s="97"/>
      <c r="D120" s="40">
        <v>1</v>
      </c>
      <c r="E120" s="40"/>
      <c r="F120" s="40"/>
      <c r="G120" s="40">
        <v>1</v>
      </c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>
        <v>1</v>
      </c>
      <c r="T120" s="40"/>
      <c r="U120" s="40"/>
      <c r="V120" s="40">
        <v>1</v>
      </c>
      <c r="W120" s="40"/>
      <c r="X120" s="39">
        <v>466</v>
      </c>
      <c r="Y120" s="103"/>
      <c r="Z120" s="103"/>
    </row>
    <row r="121" spans="1:26" s="41" customFormat="1" ht="12.75" hidden="1" customHeight="1">
      <c r="A121" s="88">
        <v>411010616</v>
      </c>
      <c r="B121" s="42" t="s">
        <v>113</v>
      </c>
      <c r="C121" s="97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39">
        <v>453</v>
      </c>
      <c r="Y121" s="103"/>
      <c r="Z121" s="103"/>
    </row>
    <row r="122" spans="1:26" s="41" customFormat="1" hidden="1">
      <c r="A122" s="88">
        <v>411010700</v>
      </c>
      <c r="B122" s="42" t="s">
        <v>114</v>
      </c>
      <c r="C122" s="97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39">
        <v>547</v>
      </c>
      <c r="Y122" s="103"/>
      <c r="Z122" s="103"/>
    </row>
    <row r="123" spans="1:26" s="41" customFormat="1" ht="39.6" hidden="1">
      <c r="A123" s="88">
        <v>411010701</v>
      </c>
      <c r="B123" s="42" t="s">
        <v>2279</v>
      </c>
      <c r="C123" s="97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39">
        <v>587</v>
      </c>
      <c r="Y123" s="103"/>
      <c r="Z123" s="103"/>
    </row>
    <row r="124" spans="1:26" s="41" customFormat="1" ht="26.4" hidden="1">
      <c r="A124" s="88">
        <v>411010702</v>
      </c>
      <c r="B124" s="42" t="s">
        <v>2280</v>
      </c>
      <c r="C124" s="97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39">
        <v>576</v>
      </c>
      <c r="Y124" s="103"/>
      <c r="Z124" s="103"/>
    </row>
    <row r="125" spans="1:26" s="41" customFormat="1" hidden="1">
      <c r="A125" s="88">
        <v>411010703</v>
      </c>
      <c r="B125" s="42" t="s">
        <v>2091</v>
      </c>
      <c r="C125" s="97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39">
        <v>658</v>
      </c>
      <c r="Y125" s="103"/>
      <c r="Z125" s="103"/>
    </row>
    <row r="126" spans="1:26" s="41" customFormat="1" ht="12.75" hidden="1" customHeight="1">
      <c r="A126" s="88">
        <v>411010704</v>
      </c>
      <c r="B126" s="42" t="s">
        <v>115</v>
      </c>
      <c r="C126" s="97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39">
        <v>588</v>
      </c>
      <c r="Y126" s="103"/>
      <c r="Z126" s="103"/>
    </row>
    <row r="127" spans="1:26" s="41" customFormat="1" hidden="1">
      <c r="A127" s="88">
        <v>411010705</v>
      </c>
      <c r="B127" s="42" t="s">
        <v>116</v>
      </c>
      <c r="C127" s="97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39">
        <v>588</v>
      </c>
      <c r="Y127" s="103"/>
      <c r="Z127" s="103"/>
    </row>
    <row r="128" spans="1:26" s="41" customFormat="1" ht="26.4" hidden="1">
      <c r="A128" s="88">
        <v>411010706</v>
      </c>
      <c r="B128" s="42" t="s">
        <v>117</v>
      </c>
      <c r="C128" s="97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39">
        <v>494</v>
      </c>
      <c r="Y128" s="103"/>
      <c r="Z128" s="103"/>
    </row>
    <row r="129" spans="1:26" s="41" customFormat="1" hidden="1">
      <c r="A129" s="88">
        <v>411010707</v>
      </c>
      <c r="B129" s="42" t="s">
        <v>118</v>
      </c>
      <c r="C129" s="97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39">
        <v>632</v>
      </c>
      <c r="Y129" s="103"/>
      <c r="Z129" s="103"/>
    </row>
    <row r="130" spans="1:26" s="41" customFormat="1" ht="12.75" hidden="1" customHeight="1">
      <c r="A130" s="88">
        <v>411010708</v>
      </c>
      <c r="B130" s="42" t="s">
        <v>119</v>
      </c>
      <c r="C130" s="97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39">
        <v>620</v>
      </c>
      <c r="Y130" s="103"/>
      <c r="Z130" s="103"/>
    </row>
    <row r="131" spans="1:26" s="41" customFormat="1" hidden="1">
      <c r="A131" s="88">
        <v>411010709</v>
      </c>
      <c r="B131" s="42" t="s">
        <v>120</v>
      </c>
      <c r="C131" s="97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39">
        <v>560</v>
      </c>
      <c r="Y131" s="103"/>
      <c r="Z131" s="103"/>
    </row>
    <row r="132" spans="1:26" s="41" customFormat="1" ht="26.4" hidden="1">
      <c r="A132" s="88">
        <v>411010710</v>
      </c>
      <c r="B132" s="42" t="s">
        <v>121</v>
      </c>
      <c r="C132" s="97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39">
        <v>425</v>
      </c>
      <c r="Y132" s="103"/>
      <c r="Z132" s="103"/>
    </row>
    <row r="133" spans="1:26" s="41" customFormat="1" hidden="1">
      <c r="A133" s="88">
        <v>411010711</v>
      </c>
      <c r="B133" s="42" t="s">
        <v>122</v>
      </c>
      <c r="C133" s="97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39">
        <v>563</v>
      </c>
      <c r="Y133" s="103"/>
      <c r="Z133" s="103"/>
    </row>
    <row r="134" spans="1:26" s="41" customFormat="1" hidden="1">
      <c r="A134" s="88">
        <v>411010712</v>
      </c>
      <c r="B134" s="42" t="s">
        <v>123</v>
      </c>
      <c r="C134" s="97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39">
        <v>554</v>
      </c>
      <c r="Y134" s="103"/>
      <c r="Z134" s="103"/>
    </row>
    <row r="135" spans="1:26" s="41" customFormat="1" hidden="1">
      <c r="A135" s="88">
        <v>411010713</v>
      </c>
      <c r="B135" s="42" t="s">
        <v>124</v>
      </c>
      <c r="C135" s="97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39">
        <v>588</v>
      </c>
      <c r="Y135" s="103"/>
      <c r="Z135" s="103"/>
    </row>
    <row r="136" spans="1:26" s="41" customFormat="1">
      <c r="A136" s="88">
        <v>411010714</v>
      </c>
      <c r="B136" s="42" t="s">
        <v>125</v>
      </c>
      <c r="C136" s="97"/>
      <c r="D136" s="40"/>
      <c r="E136" s="40"/>
      <c r="F136" s="40"/>
      <c r="G136" s="40"/>
      <c r="H136" s="40"/>
      <c r="I136" s="40">
        <v>1</v>
      </c>
      <c r="J136" s="40"/>
      <c r="K136" s="40"/>
      <c r="L136" s="40">
        <v>1</v>
      </c>
      <c r="M136" s="40"/>
      <c r="N136" s="40">
        <v>1</v>
      </c>
      <c r="O136" s="40"/>
      <c r="P136" s="40"/>
      <c r="Q136" s="40">
        <v>1</v>
      </c>
      <c r="R136" s="40"/>
      <c r="S136" s="40"/>
      <c r="T136" s="40"/>
      <c r="U136" s="40"/>
      <c r="V136" s="40"/>
      <c r="W136" s="40"/>
      <c r="X136" s="39">
        <v>708</v>
      </c>
      <c r="Y136" s="103"/>
      <c r="Z136" s="103"/>
    </row>
    <row r="137" spans="1:26" s="41" customFormat="1" ht="39.6" hidden="1">
      <c r="A137" s="88">
        <v>411010715</v>
      </c>
      <c r="B137" s="42" t="s">
        <v>126</v>
      </c>
      <c r="C137" s="97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39">
        <v>588</v>
      </c>
      <c r="Y137" s="103"/>
      <c r="Z137" s="103"/>
    </row>
    <row r="138" spans="1:26" s="41" customFormat="1" ht="26.4" hidden="1">
      <c r="A138" s="88">
        <v>411010716</v>
      </c>
      <c r="B138" s="42" t="s">
        <v>127</v>
      </c>
      <c r="C138" s="97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39">
        <v>544</v>
      </c>
      <c r="Y138" s="103"/>
      <c r="Z138" s="103"/>
    </row>
    <row r="139" spans="1:26" s="41" customFormat="1" ht="26.4" hidden="1">
      <c r="A139" s="88">
        <v>411010717</v>
      </c>
      <c r="B139" s="42" t="s">
        <v>128</v>
      </c>
      <c r="C139" s="97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39">
        <v>588</v>
      </c>
      <c r="Y139" s="103"/>
      <c r="Z139" s="103"/>
    </row>
    <row r="140" spans="1:26" s="41" customFormat="1">
      <c r="A140" s="88">
        <v>411010718</v>
      </c>
      <c r="B140" s="42" t="s">
        <v>2281</v>
      </c>
      <c r="C140" s="97"/>
      <c r="D140" s="40">
        <v>1</v>
      </c>
      <c r="E140" s="40"/>
      <c r="F140" s="40"/>
      <c r="G140" s="40">
        <v>1</v>
      </c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>
        <v>1</v>
      </c>
      <c r="T140" s="40"/>
      <c r="U140" s="40"/>
      <c r="V140" s="40">
        <v>1</v>
      </c>
      <c r="W140" s="40"/>
      <c r="X140" s="39">
        <v>827</v>
      </c>
      <c r="Y140" s="103"/>
      <c r="Z140" s="103"/>
    </row>
    <row r="141" spans="1:26" s="41" customFormat="1" ht="26.4" hidden="1">
      <c r="A141" s="88">
        <v>411010719</v>
      </c>
      <c r="B141" s="42" t="s">
        <v>129</v>
      </c>
      <c r="C141" s="97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39">
        <v>771</v>
      </c>
      <c r="Y141" s="103"/>
      <c r="Z141" s="103"/>
    </row>
    <row r="142" spans="1:26" s="41" customFormat="1" hidden="1">
      <c r="A142" s="88">
        <v>411010720</v>
      </c>
      <c r="B142" s="42" t="s">
        <v>2282</v>
      </c>
      <c r="C142" s="97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39">
        <v>381</v>
      </c>
      <c r="Y142" s="103"/>
      <c r="Z142" s="103"/>
    </row>
    <row r="143" spans="1:26" s="41" customFormat="1" ht="26.4" hidden="1">
      <c r="A143" s="88">
        <v>411010721</v>
      </c>
      <c r="B143" s="42" t="s">
        <v>130</v>
      </c>
      <c r="C143" s="97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39">
        <v>588</v>
      </c>
      <c r="Y143" s="103"/>
      <c r="Z143" s="103"/>
    </row>
    <row r="144" spans="1:26" s="41" customFormat="1" hidden="1">
      <c r="A144" s="88">
        <v>411010722</v>
      </c>
      <c r="B144" s="42" t="s">
        <v>131</v>
      </c>
      <c r="C144" s="97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39">
        <v>547</v>
      </c>
      <c r="Y144" s="103"/>
      <c r="Z144" s="103"/>
    </row>
    <row r="145" spans="1:26" s="41" customFormat="1" hidden="1">
      <c r="A145" s="88">
        <v>411010723</v>
      </c>
      <c r="B145" s="42" t="s">
        <v>132</v>
      </c>
      <c r="C145" s="97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39">
        <v>551</v>
      </c>
      <c r="Y145" s="103"/>
      <c r="Z145" s="103"/>
    </row>
    <row r="146" spans="1:26" s="41" customFormat="1" hidden="1">
      <c r="A146" s="88">
        <v>411010724</v>
      </c>
      <c r="B146" s="42" t="s">
        <v>133</v>
      </c>
      <c r="C146" s="97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39">
        <v>547</v>
      </c>
      <c r="Y146" s="103"/>
      <c r="Z146" s="103"/>
    </row>
    <row r="147" spans="1:26" s="41" customFormat="1" ht="39.6" hidden="1">
      <c r="A147" s="88">
        <v>411010725</v>
      </c>
      <c r="B147" s="42" t="s">
        <v>134</v>
      </c>
      <c r="C147" s="97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39">
        <v>547</v>
      </c>
      <c r="Y147" s="103"/>
      <c r="Z147" s="103"/>
    </row>
    <row r="148" spans="1:26" s="41" customFormat="1" hidden="1">
      <c r="A148" s="88">
        <v>411010726</v>
      </c>
      <c r="B148" s="42" t="s">
        <v>135</v>
      </c>
      <c r="C148" s="97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39">
        <v>645</v>
      </c>
      <c r="Y148" s="103"/>
      <c r="Z148" s="103"/>
    </row>
    <row r="149" spans="1:26" s="41" customFormat="1" hidden="1">
      <c r="A149" s="88">
        <v>411010727</v>
      </c>
      <c r="B149" s="42" t="s">
        <v>2283</v>
      </c>
      <c r="C149" s="97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39">
        <v>547</v>
      </c>
      <c r="Y149" s="103"/>
      <c r="Z149" s="103"/>
    </row>
    <row r="150" spans="1:26" s="41" customFormat="1" hidden="1">
      <c r="A150" s="88">
        <v>411010728</v>
      </c>
      <c r="B150" s="42" t="s">
        <v>136</v>
      </c>
      <c r="C150" s="97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39">
        <v>588</v>
      </c>
      <c r="Y150" s="103"/>
      <c r="Z150" s="103"/>
    </row>
    <row r="151" spans="1:26" s="41" customFormat="1" hidden="1">
      <c r="A151" s="88">
        <v>411010729</v>
      </c>
      <c r="B151" s="42" t="s">
        <v>137</v>
      </c>
      <c r="C151" s="97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39">
        <v>547</v>
      </c>
      <c r="Y151" s="103"/>
      <c r="Z151" s="103"/>
    </row>
    <row r="152" spans="1:26" s="41" customFormat="1" hidden="1">
      <c r="A152" s="88">
        <v>411010730</v>
      </c>
      <c r="B152" s="42" t="s">
        <v>2284</v>
      </c>
      <c r="C152" s="97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39">
        <v>547</v>
      </c>
      <c r="Y152" s="103"/>
      <c r="Z152" s="103"/>
    </row>
    <row r="153" spans="1:26" s="41" customFormat="1" hidden="1">
      <c r="A153" s="88">
        <v>411010731</v>
      </c>
      <c r="B153" s="42" t="s">
        <v>2285</v>
      </c>
      <c r="C153" s="97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39">
        <v>554</v>
      </c>
      <c r="Y153" s="103"/>
      <c r="Z153" s="103"/>
    </row>
    <row r="154" spans="1:26" s="41" customFormat="1" ht="26.4" hidden="1">
      <c r="A154" s="88">
        <v>411010732</v>
      </c>
      <c r="B154" s="42" t="s">
        <v>138</v>
      </c>
      <c r="C154" s="97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39">
        <v>629</v>
      </c>
      <c r="Y154" s="103"/>
      <c r="Z154" s="103"/>
    </row>
    <row r="155" spans="1:26" s="41" customFormat="1" ht="26.4" hidden="1">
      <c r="A155" s="88">
        <v>411010733</v>
      </c>
      <c r="B155" s="42" t="s">
        <v>139</v>
      </c>
      <c r="C155" s="97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39">
        <v>582</v>
      </c>
      <c r="Y155" s="103"/>
      <c r="Z155" s="103"/>
    </row>
    <row r="156" spans="1:26" s="41" customFormat="1" ht="26.4" hidden="1">
      <c r="A156" s="88">
        <v>411010734</v>
      </c>
      <c r="B156" s="42" t="s">
        <v>2286</v>
      </c>
      <c r="C156" s="97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39">
        <v>588</v>
      </c>
      <c r="Y156" s="103"/>
      <c r="Z156" s="103"/>
    </row>
    <row r="157" spans="1:26" s="41" customFormat="1" hidden="1">
      <c r="A157" s="88">
        <v>411010735</v>
      </c>
      <c r="B157" s="42" t="s">
        <v>140</v>
      </c>
      <c r="C157" s="97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39">
        <v>547</v>
      </c>
      <c r="Y157" s="103"/>
      <c r="Z157" s="103"/>
    </row>
    <row r="158" spans="1:26" s="41" customFormat="1" hidden="1">
      <c r="A158" s="88">
        <v>411010736</v>
      </c>
      <c r="B158" s="42" t="s">
        <v>141</v>
      </c>
      <c r="C158" s="97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39">
        <v>547</v>
      </c>
      <c r="Y158" s="103"/>
      <c r="Z158" s="103"/>
    </row>
    <row r="159" spans="1:26" s="41" customFormat="1" hidden="1">
      <c r="A159" s="88">
        <v>411010737</v>
      </c>
      <c r="B159" s="42" t="s">
        <v>142</v>
      </c>
      <c r="C159" s="97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39">
        <v>588</v>
      </c>
      <c r="Y159" s="103"/>
      <c r="Z159" s="103"/>
    </row>
    <row r="160" spans="1:26" s="41" customFormat="1" hidden="1">
      <c r="A160" s="88">
        <v>411010738</v>
      </c>
      <c r="B160" s="42" t="s">
        <v>2092</v>
      </c>
      <c r="C160" s="97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39">
        <v>547</v>
      </c>
      <c r="Y160" s="103"/>
      <c r="Z160" s="103"/>
    </row>
    <row r="161" spans="1:26" s="41" customFormat="1" hidden="1">
      <c r="A161" s="88">
        <v>411010739</v>
      </c>
      <c r="B161" s="42" t="s">
        <v>1906</v>
      </c>
      <c r="C161" s="97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39">
        <v>547</v>
      </c>
      <c r="Y161" s="103"/>
      <c r="Z161" s="103"/>
    </row>
    <row r="162" spans="1:26" s="41" customFormat="1" hidden="1">
      <c r="A162" s="88">
        <v>411010740</v>
      </c>
      <c r="B162" s="42" t="s">
        <v>1907</v>
      </c>
      <c r="C162" s="97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39">
        <v>547</v>
      </c>
      <c r="Y162" s="103"/>
      <c r="Z162" s="103"/>
    </row>
    <row r="163" spans="1:26" s="41" customFormat="1" ht="26.4" hidden="1">
      <c r="A163" s="88">
        <v>411010741</v>
      </c>
      <c r="B163" s="42" t="s">
        <v>1938</v>
      </c>
      <c r="C163" s="97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39">
        <v>547</v>
      </c>
      <c r="Y163" s="103"/>
      <c r="Z163" s="103"/>
    </row>
    <row r="164" spans="1:26" s="41" customFormat="1" hidden="1">
      <c r="A164" s="88">
        <v>411010742</v>
      </c>
      <c r="B164" s="42" t="s">
        <v>2088</v>
      </c>
      <c r="C164" s="97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39">
        <v>547</v>
      </c>
      <c r="Y164" s="103"/>
      <c r="Z164" s="103"/>
    </row>
    <row r="165" spans="1:26" s="41" customFormat="1" hidden="1">
      <c r="A165" s="88">
        <v>411010743</v>
      </c>
      <c r="B165" s="42" t="s">
        <v>2089</v>
      </c>
      <c r="C165" s="97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39">
        <v>547</v>
      </c>
      <c r="Y165" s="103"/>
      <c r="Z165" s="103"/>
    </row>
    <row r="166" spans="1:26" s="41" customFormat="1" hidden="1">
      <c r="A166" s="88">
        <v>411010800</v>
      </c>
      <c r="B166" s="42" t="s">
        <v>143</v>
      </c>
      <c r="C166" s="97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39">
        <v>547</v>
      </c>
      <c r="Y166" s="103"/>
      <c r="Z166" s="103"/>
    </row>
    <row r="167" spans="1:26" s="41" customFormat="1" hidden="1">
      <c r="A167" s="88">
        <v>411010801</v>
      </c>
      <c r="B167" s="42" t="s">
        <v>144</v>
      </c>
      <c r="C167" s="97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39">
        <v>588</v>
      </c>
      <c r="Y167" s="103"/>
      <c r="Z167" s="103"/>
    </row>
    <row r="168" spans="1:26" s="41" customFormat="1" hidden="1">
      <c r="A168" s="88">
        <v>411010802</v>
      </c>
      <c r="B168" s="42" t="s">
        <v>145</v>
      </c>
      <c r="C168" s="97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39">
        <v>547</v>
      </c>
      <c r="Y168" s="103"/>
      <c r="Z168" s="103"/>
    </row>
    <row r="169" spans="1:26" s="41" customFormat="1" ht="12.75" hidden="1" customHeight="1">
      <c r="A169" s="88">
        <v>411010803</v>
      </c>
      <c r="B169" s="42" t="s">
        <v>146</v>
      </c>
      <c r="C169" s="97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39">
        <v>547</v>
      </c>
      <c r="Y169" s="103"/>
      <c r="Z169" s="103"/>
    </row>
    <row r="170" spans="1:26" s="41" customFormat="1" hidden="1">
      <c r="A170" s="88">
        <v>411010804</v>
      </c>
      <c r="B170" s="42" t="s">
        <v>147</v>
      </c>
      <c r="C170" s="97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39">
        <v>607</v>
      </c>
      <c r="Y170" s="103"/>
      <c r="Z170" s="103"/>
    </row>
    <row r="171" spans="1:26" s="41" customFormat="1" hidden="1">
      <c r="A171" s="88">
        <v>411010805</v>
      </c>
      <c r="B171" s="42" t="s">
        <v>148</v>
      </c>
      <c r="C171" s="97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39">
        <v>620</v>
      </c>
      <c r="Y171" s="103"/>
      <c r="Z171" s="103"/>
    </row>
    <row r="172" spans="1:26" s="41" customFormat="1" hidden="1">
      <c r="A172" s="88">
        <v>411010806</v>
      </c>
      <c r="B172" s="42" t="s">
        <v>149</v>
      </c>
      <c r="C172" s="97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39">
        <v>601</v>
      </c>
      <c r="Y172" s="103"/>
      <c r="Z172" s="103"/>
    </row>
    <row r="173" spans="1:26" s="41" customFormat="1" hidden="1">
      <c r="A173" s="88">
        <v>411010807</v>
      </c>
      <c r="B173" s="42" t="s">
        <v>2287</v>
      </c>
      <c r="C173" s="97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39">
        <v>541</v>
      </c>
      <c r="Y173" s="103"/>
      <c r="Z173" s="103"/>
    </row>
    <row r="174" spans="1:26" s="41" customFormat="1" hidden="1">
      <c r="A174" s="88">
        <v>411010808</v>
      </c>
      <c r="B174" s="42" t="s">
        <v>150</v>
      </c>
      <c r="C174" s="97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39">
        <v>588</v>
      </c>
      <c r="Y174" s="103"/>
      <c r="Z174" s="103"/>
    </row>
    <row r="175" spans="1:26" s="41" customFormat="1" hidden="1">
      <c r="A175" s="88">
        <v>411010809</v>
      </c>
      <c r="B175" s="42" t="s">
        <v>151</v>
      </c>
      <c r="C175" s="97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39">
        <v>588</v>
      </c>
      <c r="Y175" s="103"/>
      <c r="Z175" s="103"/>
    </row>
    <row r="176" spans="1:26" s="41" customFormat="1" hidden="1">
      <c r="A176" s="88">
        <v>411010810</v>
      </c>
      <c r="B176" s="42" t="s">
        <v>152</v>
      </c>
      <c r="C176" s="97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39">
        <v>547</v>
      </c>
      <c r="Y176" s="103"/>
      <c r="Z176" s="103"/>
    </row>
    <row r="177" spans="1:26" s="41" customFormat="1" hidden="1">
      <c r="A177" s="88">
        <v>411010811</v>
      </c>
      <c r="B177" s="42" t="s">
        <v>153</v>
      </c>
      <c r="C177" s="97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39">
        <v>547</v>
      </c>
      <c r="Y177" s="103"/>
      <c r="Z177" s="103"/>
    </row>
    <row r="178" spans="1:26" s="41" customFormat="1" hidden="1">
      <c r="A178" s="88">
        <v>411010812</v>
      </c>
      <c r="B178" s="42" t="s">
        <v>154</v>
      </c>
      <c r="C178" s="97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39">
        <v>488</v>
      </c>
      <c r="Y178" s="103"/>
      <c r="Z178" s="103"/>
    </row>
    <row r="179" spans="1:26" s="41" customFormat="1">
      <c r="A179" s="88">
        <v>411010813</v>
      </c>
      <c r="B179" s="42" t="s">
        <v>155</v>
      </c>
      <c r="C179" s="97"/>
      <c r="D179" s="40">
        <v>2</v>
      </c>
      <c r="E179" s="40"/>
      <c r="F179" s="40"/>
      <c r="G179" s="40">
        <v>2</v>
      </c>
      <c r="H179" s="40"/>
      <c r="I179" s="40">
        <v>2</v>
      </c>
      <c r="J179" s="40"/>
      <c r="K179" s="40"/>
      <c r="L179" s="40">
        <v>2</v>
      </c>
      <c r="M179" s="40"/>
      <c r="N179" s="40">
        <v>1</v>
      </c>
      <c r="O179" s="40"/>
      <c r="P179" s="40"/>
      <c r="Q179" s="40">
        <v>1</v>
      </c>
      <c r="R179" s="40"/>
      <c r="S179" s="40">
        <v>3</v>
      </c>
      <c r="T179" s="40"/>
      <c r="U179" s="40"/>
      <c r="V179" s="40">
        <v>3</v>
      </c>
      <c r="W179" s="40"/>
      <c r="X179" s="39">
        <v>463</v>
      </c>
      <c r="Y179" s="103"/>
      <c r="Z179" s="103"/>
    </row>
    <row r="180" spans="1:26" s="41" customFormat="1" hidden="1">
      <c r="A180" s="88">
        <v>411010814</v>
      </c>
      <c r="B180" s="42" t="s">
        <v>156</v>
      </c>
      <c r="C180" s="97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39">
        <v>588</v>
      </c>
      <c r="Y180" s="103"/>
      <c r="Z180" s="103"/>
    </row>
    <row r="181" spans="1:26" s="41" customFormat="1" hidden="1">
      <c r="A181" s="88">
        <v>411010815</v>
      </c>
      <c r="B181" s="42" t="s">
        <v>157</v>
      </c>
      <c r="C181" s="97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39">
        <v>431</v>
      </c>
      <c r="Y181" s="103"/>
      <c r="Z181" s="103"/>
    </row>
    <row r="182" spans="1:26" s="41" customFormat="1">
      <c r="A182" s="88">
        <v>411010816</v>
      </c>
      <c r="B182" s="42" t="s">
        <v>158</v>
      </c>
      <c r="C182" s="97"/>
      <c r="D182" s="40">
        <v>5</v>
      </c>
      <c r="E182" s="40"/>
      <c r="F182" s="40"/>
      <c r="G182" s="40">
        <v>5</v>
      </c>
      <c r="H182" s="40"/>
      <c r="I182" s="40"/>
      <c r="J182" s="40"/>
      <c r="K182" s="40"/>
      <c r="L182" s="40"/>
      <c r="M182" s="40"/>
      <c r="N182" s="40">
        <v>1</v>
      </c>
      <c r="O182" s="40"/>
      <c r="P182" s="40"/>
      <c r="Q182" s="40">
        <v>1</v>
      </c>
      <c r="R182" s="40"/>
      <c r="S182" s="40">
        <v>4</v>
      </c>
      <c r="T182" s="40"/>
      <c r="U182" s="40"/>
      <c r="V182" s="40">
        <v>4</v>
      </c>
      <c r="W182" s="40"/>
      <c r="X182" s="39">
        <v>418</v>
      </c>
      <c r="Y182" s="103"/>
      <c r="Z182" s="103"/>
    </row>
    <row r="183" spans="1:26" s="41" customFormat="1" hidden="1">
      <c r="A183" s="88">
        <v>411010817</v>
      </c>
      <c r="B183" s="42" t="s">
        <v>159</v>
      </c>
      <c r="C183" s="97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39">
        <v>588</v>
      </c>
      <c r="Y183" s="103"/>
      <c r="Z183" s="103"/>
    </row>
    <row r="184" spans="1:26" s="41" customFormat="1" hidden="1">
      <c r="A184" s="88">
        <v>411010818</v>
      </c>
      <c r="B184" s="42" t="s">
        <v>160</v>
      </c>
      <c r="C184" s="97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39">
        <v>588</v>
      </c>
      <c r="Y184" s="103"/>
      <c r="Z184" s="103"/>
    </row>
    <row r="185" spans="1:26" s="41" customFormat="1" ht="26.4" hidden="1">
      <c r="A185" s="88">
        <v>411010819</v>
      </c>
      <c r="B185" s="42" t="s">
        <v>161</v>
      </c>
      <c r="C185" s="97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39">
        <v>588</v>
      </c>
      <c r="Y185" s="103"/>
      <c r="Z185" s="103"/>
    </row>
    <row r="186" spans="1:26" s="41" customFormat="1" hidden="1">
      <c r="A186" s="88">
        <v>411010820</v>
      </c>
      <c r="B186" s="42" t="s">
        <v>162</v>
      </c>
      <c r="C186" s="97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39">
        <v>547</v>
      </c>
      <c r="Y186" s="103"/>
      <c r="Z186" s="103"/>
    </row>
    <row r="187" spans="1:26" s="41" customFormat="1" hidden="1">
      <c r="A187" s="88">
        <v>411010821</v>
      </c>
      <c r="B187" s="42" t="s">
        <v>163</v>
      </c>
      <c r="C187" s="97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39">
        <v>494</v>
      </c>
      <c r="Y187" s="103"/>
      <c r="Z187" s="103"/>
    </row>
    <row r="188" spans="1:26" s="41" customFormat="1" ht="26.4" hidden="1">
      <c r="A188" s="88">
        <v>411010822</v>
      </c>
      <c r="B188" s="42" t="s">
        <v>164</v>
      </c>
      <c r="C188" s="97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39">
        <v>547</v>
      </c>
      <c r="Y188" s="103"/>
      <c r="Z188" s="103"/>
    </row>
    <row r="189" spans="1:26" s="41" customFormat="1" hidden="1">
      <c r="A189" s="88">
        <v>411010900</v>
      </c>
      <c r="B189" s="42" t="s">
        <v>165</v>
      </c>
      <c r="C189" s="97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39">
        <v>547</v>
      </c>
      <c r="Y189" s="103"/>
      <c r="Z189" s="103"/>
    </row>
    <row r="190" spans="1:26" s="41" customFormat="1" hidden="1">
      <c r="A190" s="88">
        <v>411010901</v>
      </c>
      <c r="B190" s="42" t="s">
        <v>2288</v>
      </c>
      <c r="C190" s="97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39">
        <v>991</v>
      </c>
      <c r="Y190" s="103"/>
      <c r="Z190" s="103"/>
    </row>
    <row r="191" spans="1:26" s="41" customFormat="1" hidden="1">
      <c r="A191" s="88">
        <v>411010902</v>
      </c>
      <c r="B191" s="42" t="s">
        <v>166</v>
      </c>
      <c r="C191" s="97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39">
        <v>683</v>
      </c>
      <c r="Y191" s="103"/>
      <c r="Z191" s="103"/>
    </row>
    <row r="192" spans="1:26" s="41" customFormat="1" hidden="1">
      <c r="A192" s="88">
        <v>411010903</v>
      </c>
      <c r="B192" s="42" t="s">
        <v>167</v>
      </c>
      <c r="C192" s="97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39">
        <v>1016</v>
      </c>
      <c r="Y192" s="103"/>
      <c r="Z192" s="103"/>
    </row>
    <row r="193" spans="1:26" s="41" customFormat="1" hidden="1">
      <c r="A193" s="88">
        <v>411010904</v>
      </c>
      <c r="B193" s="42" t="s">
        <v>168</v>
      </c>
      <c r="C193" s="97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39">
        <v>966</v>
      </c>
      <c r="Y193" s="103"/>
      <c r="Z193" s="103"/>
    </row>
    <row r="194" spans="1:26" s="41" customFormat="1" hidden="1">
      <c r="A194" s="88">
        <v>411010905</v>
      </c>
      <c r="B194" s="42" t="s">
        <v>169</v>
      </c>
      <c r="C194" s="97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39">
        <v>547</v>
      </c>
      <c r="Y194" s="103"/>
      <c r="Z194" s="103"/>
    </row>
    <row r="195" spans="1:26" s="41" customFormat="1" hidden="1">
      <c r="A195" s="88">
        <v>411010906</v>
      </c>
      <c r="B195" s="42" t="s">
        <v>170</v>
      </c>
      <c r="C195" s="97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39">
        <v>758</v>
      </c>
      <c r="Y195" s="103"/>
      <c r="Z195" s="103"/>
    </row>
    <row r="196" spans="1:26" s="41" customFormat="1" hidden="1">
      <c r="A196" s="88">
        <v>411010907</v>
      </c>
      <c r="B196" s="42" t="s">
        <v>171</v>
      </c>
      <c r="C196" s="97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39">
        <v>670</v>
      </c>
      <c r="Y196" s="103"/>
      <c r="Z196" s="103"/>
    </row>
    <row r="197" spans="1:26" s="41" customFormat="1" hidden="1">
      <c r="A197" s="88">
        <v>411010908</v>
      </c>
      <c r="B197" s="42" t="s">
        <v>2289</v>
      </c>
      <c r="C197" s="97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39">
        <v>547</v>
      </c>
      <c r="Y197" s="103"/>
      <c r="Z197" s="103"/>
    </row>
    <row r="198" spans="1:26" s="41" customFormat="1" hidden="1">
      <c r="A198" s="88">
        <v>411010909</v>
      </c>
      <c r="B198" s="42" t="s">
        <v>172</v>
      </c>
      <c r="C198" s="97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39">
        <v>598</v>
      </c>
      <c r="Y198" s="103"/>
      <c r="Z198" s="103"/>
    </row>
    <row r="199" spans="1:26" s="41" customFormat="1" ht="26.4" hidden="1">
      <c r="A199" s="88">
        <v>411010910</v>
      </c>
      <c r="B199" s="42" t="s">
        <v>173</v>
      </c>
      <c r="C199" s="97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39">
        <v>444</v>
      </c>
      <c r="Y199" s="103"/>
      <c r="Z199" s="103"/>
    </row>
    <row r="200" spans="1:26" s="41" customFormat="1" hidden="1">
      <c r="A200" s="88">
        <v>411010911</v>
      </c>
      <c r="B200" s="42" t="s">
        <v>174</v>
      </c>
      <c r="C200" s="97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39">
        <v>569</v>
      </c>
      <c r="Y200" s="103"/>
      <c r="Z200" s="103"/>
    </row>
    <row r="201" spans="1:26" s="41" customFormat="1" hidden="1">
      <c r="A201" s="88">
        <v>411010912</v>
      </c>
      <c r="B201" s="42" t="s">
        <v>175</v>
      </c>
      <c r="C201" s="97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39">
        <v>588</v>
      </c>
      <c r="Y201" s="103"/>
      <c r="Z201" s="103"/>
    </row>
    <row r="202" spans="1:26" s="41" customFormat="1" ht="39.6" hidden="1">
      <c r="A202" s="88">
        <v>411010913</v>
      </c>
      <c r="B202" s="42" t="s">
        <v>2290</v>
      </c>
      <c r="C202" s="97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39">
        <v>519</v>
      </c>
      <c r="Y202" s="103"/>
      <c r="Z202" s="103"/>
    </row>
    <row r="203" spans="1:26" s="41" customFormat="1">
      <c r="A203" s="88">
        <v>411010914</v>
      </c>
      <c r="B203" s="42" t="s">
        <v>176</v>
      </c>
      <c r="C203" s="97"/>
      <c r="D203" s="40">
        <v>3</v>
      </c>
      <c r="E203" s="40"/>
      <c r="F203" s="40"/>
      <c r="G203" s="40">
        <v>3</v>
      </c>
      <c r="H203" s="40"/>
      <c r="I203" s="40">
        <v>1</v>
      </c>
      <c r="J203" s="40"/>
      <c r="K203" s="40"/>
      <c r="L203" s="40">
        <v>1</v>
      </c>
      <c r="M203" s="40"/>
      <c r="N203" s="40">
        <v>2</v>
      </c>
      <c r="O203" s="40"/>
      <c r="P203" s="40"/>
      <c r="Q203" s="40">
        <v>2</v>
      </c>
      <c r="R203" s="40"/>
      <c r="S203" s="40">
        <v>2</v>
      </c>
      <c r="T203" s="40"/>
      <c r="U203" s="40"/>
      <c r="V203" s="40">
        <v>2</v>
      </c>
      <c r="W203" s="40"/>
      <c r="X203" s="39">
        <v>368</v>
      </c>
      <c r="Y203" s="103"/>
      <c r="Z203" s="103"/>
    </row>
    <row r="204" spans="1:26" s="41" customFormat="1" ht="39.6" hidden="1">
      <c r="A204" s="88">
        <v>411010915</v>
      </c>
      <c r="B204" s="42" t="s">
        <v>177</v>
      </c>
      <c r="C204" s="97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39">
        <v>400</v>
      </c>
      <c r="Y204" s="103"/>
      <c r="Z204" s="103"/>
    </row>
    <row r="205" spans="1:26" s="41" customFormat="1" hidden="1">
      <c r="A205" s="88">
        <v>411010916</v>
      </c>
      <c r="B205" s="42" t="s">
        <v>178</v>
      </c>
      <c r="C205" s="97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39">
        <v>390</v>
      </c>
      <c r="Y205" s="103"/>
      <c r="Z205" s="103"/>
    </row>
    <row r="206" spans="1:26" s="41" customFormat="1" hidden="1">
      <c r="A206" s="88">
        <v>411010917</v>
      </c>
      <c r="B206" s="42" t="s">
        <v>179</v>
      </c>
      <c r="C206" s="97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39">
        <v>614</v>
      </c>
      <c r="Y206" s="103"/>
      <c r="Z206" s="103"/>
    </row>
    <row r="207" spans="1:26" s="41" customFormat="1" ht="26.4" hidden="1">
      <c r="A207" s="88">
        <v>411010918</v>
      </c>
      <c r="B207" s="42" t="s">
        <v>180</v>
      </c>
      <c r="C207" s="97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39">
        <v>547</v>
      </c>
      <c r="Y207" s="103"/>
      <c r="Z207" s="103"/>
    </row>
    <row r="208" spans="1:26" s="41" customFormat="1" hidden="1">
      <c r="A208" s="88">
        <v>411010919</v>
      </c>
      <c r="B208" s="42" t="s">
        <v>181</v>
      </c>
      <c r="C208" s="97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39">
        <v>547</v>
      </c>
      <c r="Y208" s="103"/>
      <c r="Z208" s="103"/>
    </row>
    <row r="209" spans="1:26" s="41" customFormat="1" ht="26.4" hidden="1">
      <c r="A209" s="88">
        <v>411010920</v>
      </c>
      <c r="B209" s="42" t="s">
        <v>182</v>
      </c>
      <c r="C209" s="97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39">
        <v>588</v>
      </c>
      <c r="Y209" s="103"/>
      <c r="Z209" s="103"/>
    </row>
    <row r="210" spans="1:26" s="41" customFormat="1" hidden="1">
      <c r="A210" s="88">
        <v>411010921</v>
      </c>
      <c r="B210" s="42" t="s">
        <v>183</v>
      </c>
      <c r="C210" s="97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39">
        <v>529</v>
      </c>
      <c r="Y210" s="103"/>
      <c r="Z210" s="103"/>
    </row>
    <row r="211" spans="1:26" s="41" customFormat="1" hidden="1">
      <c r="A211" s="88">
        <v>411010922</v>
      </c>
      <c r="B211" s="42" t="s">
        <v>184</v>
      </c>
      <c r="C211" s="97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39">
        <v>547</v>
      </c>
      <c r="Y211" s="103"/>
      <c r="Z211" s="103"/>
    </row>
    <row r="212" spans="1:26" s="41" customFormat="1" hidden="1">
      <c r="A212" s="88">
        <v>411010923</v>
      </c>
      <c r="B212" s="42" t="s">
        <v>185</v>
      </c>
      <c r="C212" s="97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39">
        <v>547</v>
      </c>
      <c r="Y212" s="103"/>
      <c r="Z212" s="103"/>
    </row>
    <row r="213" spans="1:26" s="41" customFormat="1" hidden="1">
      <c r="A213" s="88">
        <v>411010924</v>
      </c>
      <c r="B213" s="42" t="s">
        <v>2291</v>
      </c>
      <c r="C213" s="97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39">
        <v>547</v>
      </c>
      <c r="Y213" s="103"/>
      <c r="Z213" s="103"/>
    </row>
    <row r="214" spans="1:26" s="41" customFormat="1" hidden="1">
      <c r="A214" s="88">
        <v>411010925</v>
      </c>
      <c r="B214" s="42" t="s">
        <v>186</v>
      </c>
      <c r="C214" s="97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39">
        <v>513</v>
      </c>
      <c r="Y214" s="103"/>
      <c r="Z214" s="103"/>
    </row>
    <row r="215" spans="1:26" s="41" customFormat="1" hidden="1">
      <c r="A215" s="88">
        <v>411010926</v>
      </c>
      <c r="B215" s="42" t="s">
        <v>1908</v>
      </c>
      <c r="C215" s="97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39">
        <v>547</v>
      </c>
      <c r="Y215" s="103"/>
      <c r="Z215" s="103"/>
    </row>
    <row r="216" spans="1:26" s="41" customFormat="1" hidden="1">
      <c r="A216" s="88">
        <v>411010927</v>
      </c>
      <c r="B216" s="42" t="s">
        <v>1909</v>
      </c>
      <c r="C216" s="97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39">
        <v>547</v>
      </c>
      <c r="Y216" s="103"/>
      <c r="Z216" s="103"/>
    </row>
    <row r="217" spans="1:26" s="41" customFormat="1" hidden="1">
      <c r="A217" s="88">
        <v>411010928</v>
      </c>
      <c r="B217" s="42" t="s">
        <v>1910</v>
      </c>
      <c r="C217" s="97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39">
        <v>547</v>
      </c>
      <c r="Y217" s="103"/>
      <c r="Z217" s="103"/>
    </row>
    <row r="218" spans="1:26" s="41" customFormat="1" hidden="1">
      <c r="A218" s="88">
        <v>411010929</v>
      </c>
      <c r="B218" s="42" t="s">
        <v>2072</v>
      </c>
      <c r="C218" s="97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39">
        <v>547</v>
      </c>
      <c r="Y218" s="103"/>
      <c r="Z218" s="103"/>
    </row>
    <row r="219" spans="1:26" s="41" customFormat="1" ht="26.4" hidden="1">
      <c r="A219" s="88">
        <v>411010930</v>
      </c>
      <c r="B219" s="42" t="s">
        <v>2160</v>
      </c>
      <c r="C219" s="97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39">
        <v>547</v>
      </c>
      <c r="Y219" s="103"/>
      <c r="Z219" s="103"/>
    </row>
    <row r="220" spans="1:26" s="41" customFormat="1" hidden="1">
      <c r="A220" s="88">
        <v>411011000</v>
      </c>
      <c r="B220" s="42" t="s">
        <v>187</v>
      </c>
      <c r="C220" s="97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39">
        <v>547</v>
      </c>
      <c r="Y220" s="103"/>
      <c r="Z220" s="103"/>
    </row>
    <row r="221" spans="1:26" s="41" customFormat="1" hidden="1">
      <c r="A221" s="88">
        <v>411011001</v>
      </c>
      <c r="B221" s="42" t="s">
        <v>188</v>
      </c>
      <c r="C221" s="97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39">
        <v>551</v>
      </c>
      <c r="Y221" s="103"/>
      <c r="Z221" s="103"/>
    </row>
    <row r="222" spans="1:26" s="41" customFormat="1">
      <c r="A222" s="88">
        <v>411011002</v>
      </c>
      <c r="B222" s="42" t="s">
        <v>189</v>
      </c>
      <c r="C222" s="97"/>
      <c r="D222" s="40">
        <v>1</v>
      </c>
      <c r="E222" s="40"/>
      <c r="F222" s="40"/>
      <c r="G222" s="40">
        <v>1</v>
      </c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>
        <v>1</v>
      </c>
      <c r="T222" s="40"/>
      <c r="U222" s="40"/>
      <c r="V222" s="40">
        <v>1</v>
      </c>
      <c r="W222" s="40"/>
      <c r="X222" s="39">
        <v>532</v>
      </c>
      <c r="Y222" s="103"/>
      <c r="Z222" s="103"/>
    </row>
    <row r="223" spans="1:26" s="41" customFormat="1" ht="12.75" hidden="1" customHeight="1">
      <c r="A223" s="88">
        <v>411011003</v>
      </c>
      <c r="B223" s="42" t="s">
        <v>190</v>
      </c>
      <c r="C223" s="97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39">
        <v>588</v>
      </c>
      <c r="Y223" s="103"/>
      <c r="Z223" s="103"/>
    </row>
    <row r="224" spans="1:26" s="41" customFormat="1" hidden="1">
      <c r="A224" s="88">
        <v>411011004</v>
      </c>
      <c r="B224" s="42" t="s">
        <v>191</v>
      </c>
      <c r="C224" s="97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39">
        <v>547</v>
      </c>
      <c r="Y224" s="103"/>
      <c r="Z224" s="103"/>
    </row>
    <row r="225" spans="1:26" s="41" customFormat="1" ht="26.4" hidden="1">
      <c r="A225" s="88">
        <v>411011005</v>
      </c>
      <c r="B225" s="42" t="s">
        <v>192</v>
      </c>
      <c r="C225" s="97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39">
        <v>614</v>
      </c>
      <c r="Y225" s="103"/>
      <c r="Z225" s="103"/>
    </row>
    <row r="226" spans="1:26" s="41" customFormat="1" hidden="1">
      <c r="A226" s="88">
        <v>411011100</v>
      </c>
      <c r="B226" s="42" t="s">
        <v>193</v>
      </c>
      <c r="C226" s="97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39">
        <v>547</v>
      </c>
      <c r="Y226" s="103"/>
      <c r="Z226" s="103"/>
    </row>
    <row r="227" spans="1:26" s="41" customFormat="1" ht="12.75" hidden="1" customHeight="1">
      <c r="A227" s="88">
        <v>411011101</v>
      </c>
      <c r="B227" s="42" t="s">
        <v>194</v>
      </c>
      <c r="C227" s="97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39">
        <v>645</v>
      </c>
      <c r="Y227" s="103"/>
      <c r="Z227" s="103"/>
    </row>
    <row r="228" spans="1:26" s="41" customFormat="1" ht="39.6" hidden="1">
      <c r="A228" s="88">
        <v>411011102</v>
      </c>
      <c r="B228" s="42" t="s">
        <v>195</v>
      </c>
      <c r="C228" s="97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39">
        <v>547</v>
      </c>
      <c r="Y228" s="103"/>
      <c r="Z228" s="103"/>
    </row>
    <row r="229" spans="1:26" s="41" customFormat="1" hidden="1">
      <c r="A229" s="88">
        <v>411011103</v>
      </c>
      <c r="B229" s="42" t="s">
        <v>196</v>
      </c>
      <c r="C229" s="97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39">
        <v>522</v>
      </c>
      <c r="Y229" s="103"/>
      <c r="Z229" s="103"/>
    </row>
    <row r="230" spans="1:26" s="41" customFormat="1" hidden="1">
      <c r="A230" s="88">
        <v>411011104</v>
      </c>
      <c r="B230" s="42" t="s">
        <v>197</v>
      </c>
      <c r="C230" s="97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39">
        <v>588</v>
      </c>
      <c r="Y230" s="103"/>
      <c r="Z230" s="103"/>
    </row>
    <row r="231" spans="1:26" s="41" customFormat="1" hidden="1">
      <c r="A231" s="88">
        <v>411011105</v>
      </c>
      <c r="B231" s="42" t="s">
        <v>198</v>
      </c>
      <c r="C231" s="97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39">
        <v>522</v>
      </c>
      <c r="Y231" s="103"/>
      <c r="Z231" s="103"/>
    </row>
    <row r="232" spans="1:26" s="41" customFormat="1" hidden="1">
      <c r="A232" s="88">
        <v>411011106</v>
      </c>
      <c r="B232" s="42" t="s">
        <v>199</v>
      </c>
      <c r="C232" s="97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39">
        <v>547</v>
      </c>
      <c r="Y232" s="103"/>
      <c r="Z232" s="103"/>
    </row>
    <row r="233" spans="1:26" s="41" customFormat="1" hidden="1">
      <c r="A233" s="88">
        <v>411011107</v>
      </c>
      <c r="B233" s="42" t="s">
        <v>200</v>
      </c>
      <c r="C233" s="97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39">
        <v>532</v>
      </c>
      <c r="Y233" s="103"/>
      <c r="Z233" s="103"/>
    </row>
    <row r="234" spans="1:26" s="41" customFormat="1" hidden="1">
      <c r="A234" s="88">
        <v>411011108</v>
      </c>
      <c r="B234" s="42" t="s">
        <v>201</v>
      </c>
      <c r="C234" s="97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39">
        <v>547</v>
      </c>
      <c r="Y234" s="103"/>
      <c r="Z234" s="103"/>
    </row>
    <row r="235" spans="1:26" s="41" customFormat="1" hidden="1">
      <c r="A235" s="88">
        <v>411011109</v>
      </c>
      <c r="B235" s="42" t="s">
        <v>202</v>
      </c>
      <c r="C235" s="97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39">
        <v>547</v>
      </c>
      <c r="Y235" s="103"/>
      <c r="Z235" s="103"/>
    </row>
    <row r="236" spans="1:26" s="41" customFormat="1" hidden="1">
      <c r="A236" s="88">
        <v>411011110</v>
      </c>
      <c r="B236" s="42" t="s">
        <v>203</v>
      </c>
      <c r="C236" s="97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39">
        <v>588</v>
      </c>
      <c r="Y236" s="103"/>
      <c r="Z236" s="103"/>
    </row>
    <row r="237" spans="1:26" s="41" customFormat="1" hidden="1">
      <c r="A237" s="88">
        <v>411011111</v>
      </c>
      <c r="B237" s="42" t="s">
        <v>204</v>
      </c>
      <c r="C237" s="97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39">
        <v>547</v>
      </c>
      <c r="Y237" s="103"/>
      <c r="Z237" s="103"/>
    </row>
    <row r="238" spans="1:26" s="41" customFormat="1" ht="26.4">
      <c r="A238" s="88">
        <v>411011112</v>
      </c>
      <c r="B238" s="42" t="s">
        <v>205</v>
      </c>
      <c r="C238" s="97"/>
      <c r="D238" s="40">
        <v>3</v>
      </c>
      <c r="E238" s="40">
        <v>1</v>
      </c>
      <c r="F238" s="40"/>
      <c r="G238" s="40">
        <v>2</v>
      </c>
      <c r="H238" s="40"/>
      <c r="I238" s="40">
        <v>2</v>
      </c>
      <c r="J238" s="40"/>
      <c r="K238" s="40"/>
      <c r="L238" s="40">
        <v>2</v>
      </c>
      <c r="M238" s="40"/>
      <c r="N238" s="40">
        <v>2</v>
      </c>
      <c r="O238" s="40">
        <v>1</v>
      </c>
      <c r="P238" s="40"/>
      <c r="Q238" s="40">
        <v>1</v>
      </c>
      <c r="R238" s="40"/>
      <c r="S238" s="40">
        <v>3</v>
      </c>
      <c r="T238" s="40"/>
      <c r="U238" s="40"/>
      <c r="V238" s="40">
        <v>3</v>
      </c>
      <c r="W238" s="40"/>
      <c r="X238" s="39">
        <v>676</v>
      </c>
      <c r="Y238" s="103"/>
      <c r="Z238" s="103"/>
    </row>
    <row r="239" spans="1:26" s="41" customFormat="1" ht="26.4" hidden="1">
      <c r="A239" s="88">
        <v>411011113</v>
      </c>
      <c r="B239" s="42" t="s">
        <v>206</v>
      </c>
      <c r="C239" s="97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39">
        <v>425</v>
      </c>
      <c r="Y239" s="103"/>
      <c r="Z239" s="103"/>
    </row>
    <row r="240" spans="1:26" s="41" customFormat="1" ht="26.4" hidden="1">
      <c r="A240" s="88">
        <v>411011114</v>
      </c>
      <c r="B240" s="42" t="s">
        <v>207</v>
      </c>
      <c r="C240" s="97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39">
        <v>601</v>
      </c>
      <c r="Y240" s="103"/>
      <c r="Z240" s="103"/>
    </row>
    <row r="241" spans="1:26" s="41" customFormat="1">
      <c r="A241" s="88">
        <v>411011115</v>
      </c>
      <c r="B241" s="42" t="s">
        <v>208</v>
      </c>
      <c r="C241" s="97"/>
      <c r="D241" s="40">
        <v>1</v>
      </c>
      <c r="E241" s="40"/>
      <c r="F241" s="40"/>
      <c r="G241" s="40">
        <v>1</v>
      </c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>
        <v>1</v>
      </c>
      <c r="T241" s="40"/>
      <c r="U241" s="40"/>
      <c r="V241" s="40">
        <v>1</v>
      </c>
      <c r="W241" s="40"/>
      <c r="X241" s="39">
        <v>522</v>
      </c>
      <c r="Y241" s="103"/>
      <c r="Z241" s="103"/>
    </row>
    <row r="242" spans="1:26" s="41" customFormat="1" hidden="1">
      <c r="A242" s="88">
        <v>411011116</v>
      </c>
      <c r="B242" s="42" t="s">
        <v>209</v>
      </c>
      <c r="C242" s="97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39">
        <v>503</v>
      </c>
      <c r="Y242" s="103"/>
      <c r="Z242" s="103"/>
    </row>
    <row r="243" spans="1:26" s="41" customFormat="1" hidden="1">
      <c r="A243" s="88">
        <v>411011117</v>
      </c>
      <c r="B243" s="42" t="s">
        <v>210</v>
      </c>
      <c r="C243" s="97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39">
        <v>450</v>
      </c>
      <c r="Y243" s="103"/>
      <c r="Z243" s="103"/>
    </row>
    <row r="244" spans="1:26" s="41" customFormat="1" ht="26.4" hidden="1">
      <c r="A244" s="88">
        <v>411011118</v>
      </c>
      <c r="B244" s="42" t="s">
        <v>211</v>
      </c>
      <c r="C244" s="97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39">
        <v>648</v>
      </c>
      <c r="Y244" s="103"/>
      <c r="Z244" s="103"/>
    </row>
    <row r="245" spans="1:26" s="41" customFormat="1" ht="26.4">
      <c r="A245" s="88">
        <v>411011119</v>
      </c>
      <c r="B245" s="42" t="s">
        <v>2292</v>
      </c>
      <c r="C245" s="97"/>
      <c r="D245" s="40">
        <v>3</v>
      </c>
      <c r="E245" s="40"/>
      <c r="F245" s="40"/>
      <c r="G245" s="40">
        <v>3</v>
      </c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>
        <v>3</v>
      </c>
      <c r="T245" s="40"/>
      <c r="U245" s="40"/>
      <c r="V245" s="40">
        <v>3</v>
      </c>
      <c r="W245" s="40"/>
      <c r="X245" s="39">
        <v>547</v>
      </c>
      <c r="Y245" s="103"/>
      <c r="Z245" s="103"/>
    </row>
    <row r="246" spans="1:26" s="41" customFormat="1" hidden="1">
      <c r="A246" s="88">
        <v>411011200</v>
      </c>
      <c r="B246" s="42" t="s">
        <v>212</v>
      </c>
      <c r="C246" s="97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39">
        <v>547</v>
      </c>
      <c r="Y246" s="103"/>
      <c r="Z246" s="103"/>
    </row>
    <row r="247" spans="1:26" s="41" customFormat="1" hidden="1">
      <c r="A247" s="88">
        <v>411011201</v>
      </c>
      <c r="B247" s="42" t="s">
        <v>213</v>
      </c>
      <c r="C247" s="97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39">
        <v>607</v>
      </c>
      <c r="Y247" s="103"/>
      <c r="Z247" s="103"/>
    </row>
    <row r="248" spans="1:26" s="41" customFormat="1" hidden="1">
      <c r="A248" s="88">
        <v>411011202</v>
      </c>
      <c r="B248" s="42" t="s">
        <v>214</v>
      </c>
      <c r="C248" s="97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39">
        <v>1073</v>
      </c>
      <c r="Y248" s="103"/>
      <c r="Z248" s="103"/>
    </row>
    <row r="249" spans="1:26" s="41" customFormat="1" hidden="1">
      <c r="A249" s="88">
        <v>411011203</v>
      </c>
      <c r="B249" s="42" t="s">
        <v>215</v>
      </c>
      <c r="C249" s="97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39">
        <v>547</v>
      </c>
      <c r="Y249" s="103"/>
      <c r="Z249" s="103"/>
    </row>
    <row r="250" spans="1:26" s="41" customFormat="1">
      <c r="A250" s="88">
        <v>411011204</v>
      </c>
      <c r="B250" s="42" t="s">
        <v>216</v>
      </c>
      <c r="C250" s="97"/>
      <c r="D250" s="40">
        <v>1</v>
      </c>
      <c r="E250" s="40"/>
      <c r="F250" s="40"/>
      <c r="G250" s="40">
        <v>1</v>
      </c>
      <c r="H250" s="40"/>
      <c r="I250" s="40">
        <v>1</v>
      </c>
      <c r="J250" s="40"/>
      <c r="K250" s="40"/>
      <c r="L250" s="40">
        <v>1</v>
      </c>
      <c r="M250" s="40"/>
      <c r="N250" s="40"/>
      <c r="O250" s="40"/>
      <c r="P250" s="40"/>
      <c r="Q250" s="40"/>
      <c r="R250" s="40"/>
      <c r="S250" s="40">
        <v>2</v>
      </c>
      <c r="T250" s="40"/>
      <c r="U250" s="40"/>
      <c r="V250" s="40">
        <v>2</v>
      </c>
      <c r="W250" s="40"/>
      <c r="X250" s="39">
        <v>522</v>
      </c>
      <c r="Y250" s="103"/>
      <c r="Z250" s="103"/>
    </row>
    <row r="251" spans="1:26" s="41" customFormat="1" hidden="1">
      <c r="A251" s="88">
        <v>411011205</v>
      </c>
      <c r="B251" s="42" t="s">
        <v>217</v>
      </c>
      <c r="C251" s="97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39">
        <v>481</v>
      </c>
      <c r="Y251" s="103"/>
      <c r="Z251" s="103"/>
    </row>
    <row r="252" spans="1:26" s="41" customFormat="1" ht="26.4" hidden="1">
      <c r="A252" s="88">
        <v>411011206</v>
      </c>
      <c r="B252" s="42" t="s">
        <v>218</v>
      </c>
      <c r="C252" s="97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39">
        <v>588</v>
      </c>
      <c r="Y252" s="103"/>
      <c r="Z252" s="103"/>
    </row>
    <row r="253" spans="1:26" s="41" customFormat="1" ht="26.4" hidden="1">
      <c r="A253" s="88">
        <v>411011207</v>
      </c>
      <c r="B253" s="42" t="s">
        <v>219</v>
      </c>
      <c r="C253" s="97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39">
        <v>588</v>
      </c>
      <c r="Y253" s="103"/>
      <c r="Z253" s="103"/>
    </row>
    <row r="254" spans="1:26" s="41" customFormat="1" hidden="1">
      <c r="A254" s="88">
        <v>411011208</v>
      </c>
      <c r="B254" s="42" t="s">
        <v>220</v>
      </c>
      <c r="C254" s="97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39">
        <v>513</v>
      </c>
      <c r="Y254" s="103"/>
      <c r="Z254" s="103"/>
    </row>
    <row r="255" spans="1:26" s="41" customFormat="1" ht="26.4" hidden="1">
      <c r="A255" s="88">
        <v>411011209</v>
      </c>
      <c r="B255" s="42" t="s">
        <v>2293</v>
      </c>
      <c r="C255" s="97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39">
        <v>617</v>
      </c>
      <c r="Y255" s="103"/>
      <c r="Z255" s="103"/>
    </row>
    <row r="256" spans="1:26" s="41" customFormat="1" hidden="1">
      <c r="A256" s="88">
        <v>411011210</v>
      </c>
      <c r="B256" s="42" t="s">
        <v>221</v>
      </c>
      <c r="C256" s="97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39">
        <v>491</v>
      </c>
      <c r="Y256" s="103"/>
      <c r="Z256" s="103"/>
    </row>
    <row r="257" spans="1:26" s="41" customFormat="1" hidden="1">
      <c r="A257" s="88">
        <v>411011211</v>
      </c>
      <c r="B257" s="42" t="s">
        <v>222</v>
      </c>
      <c r="C257" s="97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39">
        <v>547</v>
      </c>
      <c r="Y257" s="103"/>
      <c r="Z257" s="103"/>
    </row>
    <row r="258" spans="1:26" s="41" customFormat="1" hidden="1">
      <c r="A258" s="88">
        <v>411011212</v>
      </c>
      <c r="B258" s="42" t="s">
        <v>223</v>
      </c>
      <c r="C258" s="97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39">
        <v>588</v>
      </c>
      <c r="Y258" s="103"/>
      <c r="Z258" s="103"/>
    </row>
    <row r="259" spans="1:26" s="41" customFormat="1" hidden="1">
      <c r="A259" s="88">
        <v>411011213</v>
      </c>
      <c r="B259" s="42" t="s">
        <v>224</v>
      </c>
      <c r="C259" s="97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39">
        <v>466</v>
      </c>
      <c r="Y259" s="103"/>
      <c r="Z259" s="103"/>
    </row>
    <row r="260" spans="1:26" s="41" customFormat="1" ht="26.4" hidden="1">
      <c r="A260" s="88">
        <v>411011214</v>
      </c>
      <c r="B260" s="42" t="s">
        <v>1911</v>
      </c>
      <c r="C260" s="97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39">
        <v>547</v>
      </c>
      <c r="Y260" s="103"/>
      <c r="Z260" s="103"/>
    </row>
    <row r="261" spans="1:26" s="41" customFormat="1" hidden="1">
      <c r="A261" s="88">
        <v>411011215</v>
      </c>
      <c r="B261" s="42" t="s">
        <v>1912</v>
      </c>
      <c r="C261" s="97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39">
        <v>547</v>
      </c>
      <c r="Y261" s="103"/>
      <c r="Z261" s="103"/>
    </row>
    <row r="262" spans="1:26" s="41" customFormat="1" ht="26.4" hidden="1">
      <c r="A262" s="88">
        <v>411011300</v>
      </c>
      <c r="B262" s="42" t="s">
        <v>225</v>
      </c>
      <c r="C262" s="97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39">
        <v>547</v>
      </c>
      <c r="Y262" s="103"/>
      <c r="Z262" s="103"/>
    </row>
    <row r="263" spans="1:26" s="41" customFormat="1" ht="26.4" hidden="1">
      <c r="A263" s="88">
        <v>411011301</v>
      </c>
      <c r="B263" s="42" t="s">
        <v>226</v>
      </c>
      <c r="C263" s="97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39">
        <v>749</v>
      </c>
      <c r="Y263" s="103"/>
      <c r="Z263" s="103"/>
    </row>
    <row r="264" spans="1:26" s="41" customFormat="1" ht="39.6" hidden="1">
      <c r="A264" s="88">
        <v>411011302</v>
      </c>
      <c r="B264" s="42" t="s">
        <v>227</v>
      </c>
      <c r="C264" s="97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39">
        <v>582</v>
      </c>
      <c r="Y264" s="103"/>
      <c r="Z264" s="103"/>
    </row>
    <row r="265" spans="1:26" s="41" customFormat="1" ht="26.4">
      <c r="A265" s="88">
        <v>411011303</v>
      </c>
      <c r="B265" s="42" t="s">
        <v>228</v>
      </c>
      <c r="C265" s="97"/>
      <c r="D265" s="40">
        <v>3</v>
      </c>
      <c r="E265" s="40"/>
      <c r="F265" s="40"/>
      <c r="G265" s="40">
        <v>3</v>
      </c>
      <c r="H265" s="40"/>
      <c r="I265" s="40"/>
      <c r="J265" s="40"/>
      <c r="K265" s="40"/>
      <c r="L265" s="40"/>
      <c r="M265" s="40"/>
      <c r="N265" s="40">
        <v>1</v>
      </c>
      <c r="O265" s="40"/>
      <c r="P265" s="40"/>
      <c r="Q265" s="40">
        <v>1</v>
      </c>
      <c r="R265" s="40"/>
      <c r="S265" s="40">
        <v>2</v>
      </c>
      <c r="T265" s="40"/>
      <c r="U265" s="40"/>
      <c r="V265" s="40">
        <v>2</v>
      </c>
      <c r="W265" s="40"/>
      <c r="X265" s="39">
        <v>695</v>
      </c>
      <c r="Y265" s="103"/>
      <c r="Z265" s="103"/>
    </row>
    <row r="266" spans="1:26" s="41" customFormat="1" ht="26.4" hidden="1">
      <c r="A266" s="88">
        <v>411011304</v>
      </c>
      <c r="B266" s="42" t="s">
        <v>229</v>
      </c>
      <c r="C266" s="97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39">
        <v>702</v>
      </c>
      <c r="Y266" s="103"/>
      <c r="Z266" s="103"/>
    </row>
    <row r="267" spans="1:26" s="41" customFormat="1" ht="26.4">
      <c r="A267" s="88">
        <v>411011305</v>
      </c>
      <c r="B267" s="42" t="s">
        <v>230</v>
      </c>
      <c r="C267" s="97"/>
      <c r="D267" s="40">
        <v>11</v>
      </c>
      <c r="E267" s="40">
        <v>1</v>
      </c>
      <c r="F267" s="40"/>
      <c r="G267" s="40">
        <v>10</v>
      </c>
      <c r="H267" s="40"/>
      <c r="I267" s="40">
        <v>1</v>
      </c>
      <c r="J267" s="40"/>
      <c r="K267" s="40"/>
      <c r="L267" s="40">
        <v>1</v>
      </c>
      <c r="M267" s="40"/>
      <c r="N267" s="40">
        <v>2</v>
      </c>
      <c r="O267" s="40">
        <v>1</v>
      </c>
      <c r="P267" s="40"/>
      <c r="Q267" s="40">
        <v>1</v>
      </c>
      <c r="R267" s="40"/>
      <c r="S267" s="40">
        <v>10</v>
      </c>
      <c r="T267" s="40"/>
      <c r="U267" s="40"/>
      <c r="V267" s="40">
        <v>10</v>
      </c>
      <c r="W267" s="40"/>
      <c r="X267" s="39">
        <v>444</v>
      </c>
      <c r="Y267" s="103"/>
      <c r="Z267" s="103"/>
    </row>
    <row r="268" spans="1:26" s="41" customFormat="1" hidden="1">
      <c r="A268" s="88">
        <v>411011306</v>
      </c>
      <c r="B268" s="42" t="s">
        <v>231</v>
      </c>
      <c r="C268" s="97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39">
        <v>368</v>
      </c>
      <c r="Y268" s="103"/>
      <c r="Z268" s="103"/>
    </row>
    <row r="269" spans="1:26" s="41" customFormat="1" ht="26.4" hidden="1">
      <c r="A269" s="88">
        <v>411011307</v>
      </c>
      <c r="B269" s="42" t="s">
        <v>232</v>
      </c>
      <c r="C269" s="97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39">
        <v>500</v>
      </c>
      <c r="Y269" s="103"/>
      <c r="Z269" s="103"/>
    </row>
    <row r="270" spans="1:26" s="41" customFormat="1" ht="26.4" hidden="1">
      <c r="A270" s="88">
        <v>411011308</v>
      </c>
      <c r="B270" s="42" t="s">
        <v>233</v>
      </c>
      <c r="C270" s="97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39">
        <v>626</v>
      </c>
      <c r="Y270" s="103"/>
      <c r="Z270" s="103"/>
    </row>
    <row r="271" spans="1:26" s="41" customFormat="1" ht="39.6" hidden="1">
      <c r="A271" s="88">
        <v>411011309</v>
      </c>
      <c r="B271" s="42" t="s">
        <v>2294</v>
      </c>
      <c r="C271" s="97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39">
        <v>588</v>
      </c>
      <c r="Y271" s="103"/>
      <c r="Z271" s="103"/>
    </row>
    <row r="272" spans="1:26" s="41" customFormat="1" hidden="1">
      <c r="A272" s="88">
        <v>411011310</v>
      </c>
      <c r="B272" s="42" t="s">
        <v>234</v>
      </c>
      <c r="C272" s="97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39">
        <v>642</v>
      </c>
      <c r="Y272" s="103"/>
      <c r="Z272" s="103"/>
    </row>
    <row r="273" spans="1:26" s="41" customFormat="1" hidden="1">
      <c r="A273" s="88">
        <v>411011311</v>
      </c>
      <c r="B273" s="42" t="s">
        <v>235</v>
      </c>
      <c r="C273" s="97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39">
        <v>485</v>
      </c>
      <c r="Y273" s="103"/>
      <c r="Z273" s="103"/>
    </row>
    <row r="274" spans="1:26" s="41" customFormat="1" hidden="1">
      <c r="A274" s="88">
        <v>411011312</v>
      </c>
      <c r="B274" s="42" t="s">
        <v>236</v>
      </c>
      <c r="C274" s="97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39">
        <v>629</v>
      </c>
      <c r="Y274" s="103"/>
      <c r="Z274" s="103"/>
    </row>
    <row r="275" spans="1:26" s="41" customFormat="1" ht="26.4" hidden="1">
      <c r="A275" s="88">
        <v>411011313</v>
      </c>
      <c r="B275" s="42" t="s">
        <v>237</v>
      </c>
      <c r="C275" s="97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39">
        <v>469</v>
      </c>
      <c r="Y275" s="103"/>
      <c r="Z275" s="103"/>
    </row>
    <row r="276" spans="1:26" s="41" customFormat="1" ht="26.4" hidden="1">
      <c r="A276" s="88">
        <v>411011314</v>
      </c>
      <c r="B276" s="42" t="s">
        <v>238</v>
      </c>
      <c r="C276" s="97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39">
        <v>595</v>
      </c>
      <c r="Y276" s="103"/>
      <c r="Z276" s="103"/>
    </row>
    <row r="277" spans="1:26" s="41" customFormat="1" hidden="1">
      <c r="A277" s="88">
        <v>411011315</v>
      </c>
      <c r="B277" s="42" t="s">
        <v>239</v>
      </c>
      <c r="C277" s="97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39">
        <v>720</v>
      </c>
      <c r="Y277" s="103"/>
      <c r="Z277" s="103"/>
    </row>
    <row r="278" spans="1:26" s="41" customFormat="1" ht="26.4" hidden="1">
      <c r="A278" s="88">
        <v>411011316</v>
      </c>
      <c r="B278" s="42" t="s">
        <v>240</v>
      </c>
      <c r="C278" s="97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39">
        <v>532</v>
      </c>
      <c r="Y278" s="103"/>
      <c r="Z278" s="103"/>
    </row>
    <row r="279" spans="1:26" s="41" customFormat="1" ht="39.6" hidden="1">
      <c r="A279" s="88">
        <v>411011317</v>
      </c>
      <c r="B279" s="42" t="s">
        <v>241</v>
      </c>
      <c r="C279" s="97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39">
        <v>658</v>
      </c>
      <c r="Y279" s="103"/>
      <c r="Z279" s="103"/>
    </row>
    <row r="280" spans="1:26" s="41" customFormat="1" hidden="1">
      <c r="A280" s="88">
        <v>411011318</v>
      </c>
      <c r="B280" s="42" t="s">
        <v>242</v>
      </c>
      <c r="C280" s="97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39">
        <v>673</v>
      </c>
      <c r="Y280" s="103"/>
      <c r="Z280" s="103"/>
    </row>
    <row r="281" spans="1:26" s="41" customFormat="1" ht="26.4" hidden="1">
      <c r="A281" s="88">
        <v>411011319</v>
      </c>
      <c r="B281" s="42" t="s">
        <v>243</v>
      </c>
      <c r="C281" s="97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39">
        <v>595</v>
      </c>
      <c r="Y281" s="103"/>
      <c r="Z281" s="103"/>
    </row>
    <row r="282" spans="1:26" s="41" customFormat="1" hidden="1">
      <c r="A282" s="88">
        <v>411011320</v>
      </c>
      <c r="B282" s="42" t="s">
        <v>244</v>
      </c>
      <c r="C282" s="97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39">
        <v>588</v>
      </c>
      <c r="Y282" s="103"/>
      <c r="Z282" s="103"/>
    </row>
    <row r="283" spans="1:26" s="41" customFormat="1" hidden="1">
      <c r="A283" s="88">
        <v>411011321</v>
      </c>
      <c r="B283" s="42" t="s">
        <v>245</v>
      </c>
      <c r="C283" s="97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39">
        <v>547</v>
      </c>
      <c r="Y283" s="103"/>
      <c r="Z283" s="103"/>
    </row>
    <row r="284" spans="1:26" s="41" customFormat="1" hidden="1">
      <c r="A284" s="88">
        <v>411011322</v>
      </c>
      <c r="B284" s="42" t="s">
        <v>246</v>
      </c>
      <c r="C284" s="97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39">
        <v>588</v>
      </c>
      <c r="Y284" s="103"/>
      <c r="Z284" s="103"/>
    </row>
    <row r="285" spans="1:26" s="41" customFormat="1" ht="26.4" hidden="1">
      <c r="A285" s="88">
        <v>411011323</v>
      </c>
      <c r="B285" s="42" t="s">
        <v>247</v>
      </c>
      <c r="C285" s="97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39">
        <v>588</v>
      </c>
      <c r="Y285" s="103"/>
      <c r="Z285" s="103"/>
    </row>
    <row r="286" spans="1:26" s="41" customFormat="1" ht="26.4" hidden="1">
      <c r="A286" s="88">
        <v>411011324</v>
      </c>
      <c r="B286" s="42" t="s">
        <v>248</v>
      </c>
      <c r="C286" s="97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39">
        <v>588</v>
      </c>
      <c r="Y286" s="103"/>
      <c r="Z286" s="103"/>
    </row>
    <row r="287" spans="1:26" s="41" customFormat="1" ht="26.4" hidden="1">
      <c r="A287" s="88">
        <v>411011325</v>
      </c>
      <c r="B287" s="42" t="s">
        <v>249</v>
      </c>
      <c r="C287" s="97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39">
        <v>629</v>
      </c>
      <c r="Y287" s="103"/>
      <c r="Z287" s="103"/>
    </row>
    <row r="288" spans="1:26" s="41" customFormat="1" ht="26.4" hidden="1">
      <c r="A288" s="88">
        <v>411011400</v>
      </c>
      <c r="B288" s="42" t="s">
        <v>250</v>
      </c>
      <c r="C288" s="97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39">
        <v>547</v>
      </c>
      <c r="Y288" s="103"/>
      <c r="Z288" s="103"/>
    </row>
    <row r="289" spans="1:26" s="41" customFormat="1" hidden="1">
      <c r="A289" s="88">
        <v>411011401</v>
      </c>
      <c r="B289" s="42" t="s">
        <v>251</v>
      </c>
      <c r="C289" s="97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39">
        <v>658</v>
      </c>
      <c r="Y289" s="103"/>
      <c r="Z289" s="103"/>
    </row>
    <row r="290" spans="1:26" s="41" customFormat="1" hidden="1">
      <c r="A290" s="88">
        <v>411011402</v>
      </c>
      <c r="B290" s="42" t="s">
        <v>252</v>
      </c>
      <c r="C290" s="97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39">
        <v>588</v>
      </c>
      <c r="Y290" s="103"/>
      <c r="Z290" s="103"/>
    </row>
    <row r="291" spans="1:26" s="41" customFormat="1" ht="26.4" hidden="1">
      <c r="A291" s="88">
        <v>411011403</v>
      </c>
      <c r="B291" s="42" t="s">
        <v>253</v>
      </c>
      <c r="C291" s="97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39">
        <v>683</v>
      </c>
      <c r="Y291" s="103"/>
      <c r="Z291" s="103"/>
    </row>
    <row r="292" spans="1:26" s="41" customFormat="1">
      <c r="A292" s="88">
        <v>411011404</v>
      </c>
      <c r="B292" s="42" t="s">
        <v>254</v>
      </c>
      <c r="C292" s="97"/>
      <c r="D292" s="40">
        <v>1</v>
      </c>
      <c r="E292" s="40"/>
      <c r="F292" s="40"/>
      <c r="G292" s="40">
        <v>1</v>
      </c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>
        <v>1</v>
      </c>
      <c r="T292" s="40"/>
      <c r="U292" s="40"/>
      <c r="V292" s="40">
        <v>1</v>
      </c>
      <c r="W292" s="40"/>
      <c r="X292" s="39">
        <v>469</v>
      </c>
      <c r="Y292" s="103"/>
      <c r="Z292" s="103"/>
    </row>
    <row r="293" spans="1:26" s="41" customFormat="1" hidden="1">
      <c r="A293" s="88">
        <v>411011405</v>
      </c>
      <c r="B293" s="42" t="s">
        <v>255</v>
      </c>
      <c r="C293" s="97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39">
        <v>601</v>
      </c>
      <c r="Y293" s="103"/>
      <c r="Z293" s="103"/>
    </row>
    <row r="294" spans="1:26" s="41" customFormat="1" ht="26.4" hidden="1">
      <c r="A294" s="88">
        <v>411011406</v>
      </c>
      <c r="B294" s="42" t="s">
        <v>256</v>
      </c>
      <c r="C294" s="97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39">
        <v>676</v>
      </c>
      <c r="Y294" s="103"/>
      <c r="Z294" s="103"/>
    </row>
    <row r="295" spans="1:26" s="41" customFormat="1" hidden="1">
      <c r="A295" s="88">
        <v>411011407</v>
      </c>
      <c r="B295" s="42" t="s">
        <v>257</v>
      </c>
      <c r="C295" s="97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39">
        <v>720</v>
      </c>
      <c r="Y295" s="103"/>
      <c r="Z295" s="103"/>
    </row>
    <row r="296" spans="1:26" s="41" customFormat="1" ht="26.4" hidden="1">
      <c r="A296" s="88">
        <v>411011408</v>
      </c>
      <c r="B296" s="42" t="s">
        <v>258</v>
      </c>
      <c r="C296" s="97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39">
        <v>393</v>
      </c>
      <c r="Y296" s="103"/>
      <c r="Z296" s="103"/>
    </row>
    <row r="297" spans="1:26" s="41" customFormat="1" ht="26.4">
      <c r="A297" s="88">
        <v>411011409</v>
      </c>
      <c r="B297" s="42" t="s">
        <v>2295</v>
      </c>
      <c r="C297" s="97"/>
      <c r="D297" s="40">
        <v>4</v>
      </c>
      <c r="E297" s="40"/>
      <c r="F297" s="40"/>
      <c r="G297" s="40">
        <v>4</v>
      </c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>
        <v>4</v>
      </c>
      <c r="T297" s="40"/>
      <c r="U297" s="40"/>
      <c r="V297" s="40">
        <v>4</v>
      </c>
      <c r="W297" s="40"/>
      <c r="X297" s="39">
        <v>406</v>
      </c>
      <c r="Y297" s="103"/>
      <c r="Z297" s="103"/>
    </row>
    <row r="298" spans="1:26" s="41" customFormat="1" ht="26.4" hidden="1">
      <c r="A298" s="88">
        <v>411011410</v>
      </c>
      <c r="B298" s="42" t="s">
        <v>259</v>
      </c>
      <c r="C298" s="97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39">
        <v>588</v>
      </c>
      <c r="Y298" s="103"/>
      <c r="Z298" s="103"/>
    </row>
    <row r="299" spans="1:26" s="41" customFormat="1" hidden="1">
      <c r="A299" s="88">
        <v>411011411</v>
      </c>
      <c r="B299" s="42" t="s">
        <v>2296</v>
      </c>
      <c r="C299" s="97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39">
        <v>525</v>
      </c>
      <c r="Y299" s="103"/>
      <c r="Z299" s="103"/>
    </row>
    <row r="300" spans="1:26" s="41" customFormat="1" hidden="1">
      <c r="A300" s="88">
        <v>411011412</v>
      </c>
      <c r="B300" s="42" t="s">
        <v>260</v>
      </c>
      <c r="C300" s="97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39">
        <v>588</v>
      </c>
      <c r="Y300" s="103"/>
      <c r="Z300" s="103"/>
    </row>
    <row r="301" spans="1:26" s="41" customFormat="1" ht="26.4" hidden="1">
      <c r="A301" s="88">
        <v>411011413</v>
      </c>
      <c r="B301" s="42" t="s">
        <v>1939</v>
      </c>
      <c r="C301" s="97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39">
        <v>547</v>
      </c>
      <c r="Y301" s="103"/>
      <c r="Z301" s="103"/>
    </row>
    <row r="302" spans="1:26" s="41" customFormat="1" hidden="1">
      <c r="A302" s="88">
        <v>411011414</v>
      </c>
      <c r="B302" s="42" t="s">
        <v>2137</v>
      </c>
      <c r="C302" s="97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39">
        <v>547</v>
      </c>
      <c r="Y302" s="103"/>
      <c r="Z302" s="103"/>
    </row>
    <row r="303" spans="1:26" s="41" customFormat="1" ht="26.4" hidden="1">
      <c r="A303" s="88">
        <v>411011500</v>
      </c>
      <c r="B303" s="42" t="s">
        <v>261</v>
      </c>
      <c r="C303" s="97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39">
        <v>547</v>
      </c>
      <c r="Y303" s="103"/>
      <c r="Z303" s="103"/>
    </row>
    <row r="304" spans="1:26" s="41" customFormat="1" hidden="1">
      <c r="A304" s="88">
        <v>411011501</v>
      </c>
      <c r="B304" s="42" t="s">
        <v>262</v>
      </c>
      <c r="C304" s="97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39">
        <v>513</v>
      </c>
      <c r="Y304" s="103"/>
      <c r="Z304" s="103"/>
    </row>
    <row r="305" spans="1:26" s="41" customFormat="1" hidden="1">
      <c r="A305" s="88">
        <v>411011502</v>
      </c>
      <c r="B305" s="42" t="s">
        <v>263</v>
      </c>
      <c r="C305" s="97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39">
        <v>547</v>
      </c>
      <c r="Y305" s="103"/>
      <c r="Z305" s="103"/>
    </row>
    <row r="306" spans="1:26" s="41" customFormat="1" hidden="1">
      <c r="A306" s="88">
        <v>411011503</v>
      </c>
      <c r="B306" s="42" t="s">
        <v>264</v>
      </c>
      <c r="C306" s="97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39">
        <v>683</v>
      </c>
      <c r="Y306" s="103"/>
      <c r="Z306" s="103"/>
    </row>
    <row r="307" spans="1:26" s="41" customFormat="1" hidden="1">
      <c r="A307" s="88">
        <v>411011504</v>
      </c>
      <c r="B307" s="42" t="s">
        <v>265</v>
      </c>
      <c r="C307" s="97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39">
        <v>705</v>
      </c>
      <c r="Y307" s="103"/>
      <c r="Z307" s="103"/>
    </row>
    <row r="308" spans="1:26" s="41" customFormat="1" ht="39.6" hidden="1">
      <c r="A308" s="88">
        <v>411011505</v>
      </c>
      <c r="B308" s="42" t="s">
        <v>266</v>
      </c>
      <c r="C308" s="97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39">
        <v>683</v>
      </c>
      <c r="Y308" s="103"/>
      <c r="Z308" s="103"/>
    </row>
    <row r="309" spans="1:26" s="41" customFormat="1" ht="26.4" hidden="1">
      <c r="A309" s="88">
        <v>411011506</v>
      </c>
      <c r="B309" s="42" t="s">
        <v>267</v>
      </c>
      <c r="C309" s="97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39">
        <v>629</v>
      </c>
      <c r="Y309" s="103"/>
      <c r="Z309" s="103"/>
    </row>
    <row r="310" spans="1:26" s="41" customFormat="1" hidden="1">
      <c r="A310" s="88">
        <v>411011507</v>
      </c>
      <c r="B310" s="42" t="s">
        <v>268</v>
      </c>
      <c r="C310" s="97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39">
        <v>724</v>
      </c>
      <c r="Y310" s="103"/>
      <c r="Z310" s="103"/>
    </row>
    <row r="311" spans="1:26" s="41" customFormat="1">
      <c r="A311" s="88">
        <v>411011508</v>
      </c>
      <c r="B311" s="42" t="s">
        <v>269</v>
      </c>
      <c r="C311" s="97"/>
      <c r="D311" s="40">
        <v>2</v>
      </c>
      <c r="E311" s="40"/>
      <c r="F311" s="40"/>
      <c r="G311" s="40">
        <v>2</v>
      </c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>
        <v>2</v>
      </c>
      <c r="T311" s="40"/>
      <c r="U311" s="40"/>
      <c r="V311" s="40">
        <v>2</v>
      </c>
      <c r="W311" s="40"/>
      <c r="X311" s="39">
        <v>720</v>
      </c>
      <c r="Y311" s="103"/>
      <c r="Z311" s="103"/>
    </row>
    <row r="312" spans="1:26" s="41" customFormat="1" hidden="1">
      <c r="A312" s="88">
        <v>411011509</v>
      </c>
      <c r="B312" s="42" t="s">
        <v>270</v>
      </c>
      <c r="C312" s="97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39">
        <v>702</v>
      </c>
      <c r="Y312" s="103"/>
      <c r="Z312" s="103"/>
    </row>
    <row r="313" spans="1:26" s="41" customFormat="1" hidden="1">
      <c r="A313" s="88">
        <v>411011510</v>
      </c>
      <c r="B313" s="42" t="s">
        <v>271</v>
      </c>
      <c r="C313" s="97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39">
        <v>790</v>
      </c>
      <c r="Y313" s="103"/>
      <c r="Z313" s="103"/>
    </row>
    <row r="314" spans="1:26" s="41" customFormat="1" ht="26.4" hidden="1">
      <c r="A314" s="88">
        <v>411011511</v>
      </c>
      <c r="B314" s="42" t="s">
        <v>2297</v>
      </c>
      <c r="C314" s="97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39">
        <v>626</v>
      </c>
      <c r="Y314" s="103"/>
      <c r="Z314" s="103"/>
    </row>
    <row r="315" spans="1:26" s="41" customFormat="1" hidden="1">
      <c r="A315" s="88">
        <v>411011512</v>
      </c>
      <c r="B315" s="42" t="s">
        <v>272</v>
      </c>
      <c r="C315" s="97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39">
        <v>547</v>
      </c>
      <c r="Y315" s="103"/>
      <c r="Z315" s="103"/>
    </row>
    <row r="316" spans="1:26" s="41" customFormat="1" ht="26.4" hidden="1">
      <c r="A316" s="88">
        <v>411011513</v>
      </c>
      <c r="B316" s="42" t="s">
        <v>2298</v>
      </c>
      <c r="C316" s="97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39">
        <v>1111</v>
      </c>
      <c r="Y316" s="103"/>
      <c r="Z316" s="103"/>
    </row>
    <row r="317" spans="1:26" s="41" customFormat="1" hidden="1">
      <c r="A317" s="88">
        <v>411011514</v>
      </c>
      <c r="B317" s="42" t="s">
        <v>273</v>
      </c>
      <c r="C317" s="97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39">
        <v>802</v>
      </c>
      <c r="Y317" s="103"/>
      <c r="Z317" s="103"/>
    </row>
    <row r="318" spans="1:26" s="41" customFormat="1" hidden="1">
      <c r="A318" s="88">
        <v>411011515</v>
      </c>
      <c r="B318" s="42" t="s">
        <v>274</v>
      </c>
      <c r="C318" s="97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39">
        <v>547</v>
      </c>
      <c r="Y318" s="103"/>
      <c r="Z318" s="103"/>
    </row>
    <row r="319" spans="1:26" s="41" customFormat="1" hidden="1">
      <c r="A319" s="88">
        <v>411011516</v>
      </c>
      <c r="B319" s="42" t="s">
        <v>275</v>
      </c>
      <c r="C319" s="97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39">
        <v>547</v>
      </c>
      <c r="Y319" s="103"/>
      <c r="Z319" s="103"/>
    </row>
    <row r="320" spans="1:26" s="41" customFormat="1" ht="26.4" hidden="1">
      <c r="A320" s="88">
        <v>411011517</v>
      </c>
      <c r="B320" s="42" t="s">
        <v>276</v>
      </c>
      <c r="C320" s="97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39">
        <v>834</v>
      </c>
      <c r="Y320" s="103"/>
      <c r="Z320" s="103"/>
    </row>
    <row r="321" spans="1:26" s="41" customFormat="1" hidden="1">
      <c r="A321" s="88">
        <v>411011518</v>
      </c>
      <c r="B321" s="42" t="s">
        <v>277</v>
      </c>
      <c r="C321" s="97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39">
        <v>588</v>
      </c>
      <c r="Y321" s="103"/>
      <c r="Z321" s="103"/>
    </row>
    <row r="322" spans="1:26" s="41" customFormat="1" ht="26.4" hidden="1">
      <c r="A322" s="88">
        <v>411011519</v>
      </c>
      <c r="B322" s="42" t="s">
        <v>2075</v>
      </c>
      <c r="C322" s="97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39">
        <v>547</v>
      </c>
      <c r="Y322" s="103"/>
      <c r="Z322" s="103"/>
    </row>
    <row r="323" spans="1:26" s="41" customFormat="1" ht="26.4" hidden="1">
      <c r="A323" s="88">
        <v>411011520</v>
      </c>
      <c r="B323" s="42" t="s">
        <v>278</v>
      </c>
      <c r="C323" s="97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39">
        <v>547</v>
      </c>
      <c r="Y323" s="103"/>
      <c r="Z323" s="103"/>
    </row>
    <row r="324" spans="1:26" s="41" customFormat="1" ht="26.4" hidden="1">
      <c r="A324" s="88">
        <v>411011521</v>
      </c>
      <c r="B324" s="42" t="s">
        <v>279</v>
      </c>
      <c r="C324" s="97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39">
        <v>547</v>
      </c>
      <c r="Y324" s="103"/>
      <c r="Z324" s="103"/>
    </row>
    <row r="325" spans="1:26" s="41" customFormat="1" hidden="1">
      <c r="A325" s="88">
        <v>411011522</v>
      </c>
      <c r="B325" s="42" t="s">
        <v>280</v>
      </c>
      <c r="C325" s="97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39">
        <v>796</v>
      </c>
      <c r="Y325" s="103"/>
      <c r="Z325" s="103"/>
    </row>
    <row r="326" spans="1:26" s="41" customFormat="1" hidden="1">
      <c r="A326" s="88">
        <v>411011523</v>
      </c>
      <c r="B326" s="42" t="s">
        <v>281</v>
      </c>
      <c r="C326" s="97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39">
        <v>780</v>
      </c>
      <c r="Y326" s="103"/>
      <c r="Z326" s="103"/>
    </row>
    <row r="327" spans="1:26" s="41" customFormat="1" hidden="1">
      <c r="A327" s="88">
        <v>411011524</v>
      </c>
      <c r="B327" s="42" t="s">
        <v>282</v>
      </c>
      <c r="C327" s="97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39">
        <v>588</v>
      </c>
      <c r="Y327" s="103"/>
      <c r="Z327" s="103"/>
    </row>
    <row r="328" spans="1:26" s="41" customFormat="1" hidden="1">
      <c r="A328" s="88">
        <v>411011525</v>
      </c>
      <c r="B328" s="42" t="s">
        <v>283</v>
      </c>
      <c r="C328" s="97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39">
        <v>437</v>
      </c>
      <c r="Y328" s="103"/>
      <c r="Z328" s="103"/>
    </row>
    <row r="329" spans="1:26" s="41" customFormat="1" ht="26.4" hidden="1">
      <c r="A329" s="88">
        <v>411011526</v>
      </c>
      <c r="B329" s="42" t="s">
        <v>284</v>
      </c>
      <c r="C329" s="97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39">
        <v>617</v>
      </c>
      <c r="Y329" s="103"/>
      <c r="Z329" s="103"/>
    </row>
    <row r="330" spans="1:26" s="41" customFormat="1" ht="26.4">
      <c r="A330" s="88">
        <v>411011527</v>
      </c>
      <c r="B330" s="42" t="s">
        <v>2299</v>
      </c>
      <c r="C330" s="97"/>
      <c r="D330" s="40">
        <v>1</v>
      </c>
      <c r="E330" s="40"/>
      <c r="F330" s="40"/>
      <c r="G330" s="40">
        <v>1</v>
      </c>
      <c r="H330" s="40"/>
      <c r="I330" s="40">
        <v>3</v>
      </c>
      <c r="J330" s="40"/>
      <c r="K330" s="40"/>
      <c r="L330" s="40">
        <v>3</v>
      </c>
      <c r="M330" s="40"/>
      <c r="N330" s="40"/>
      <c r="O330" s="40"/>
      <c r="P330" s="40"/>
      <c r="Q330" s="40"/>
      <c r="R330" s="40"/>
      <c r="S330" s="40">
        <v>4</v>
      </c>
      <c r="T330" s="40"/>
      <c r="U330" s="40"/>
      <c r="V330" s="40">
        <v>4</v>
      </c>
      <c r="W330" s="40"/>
      <c r="X330" s="39">
        <v>444</v>
      </c>
      <c r="Y330" s="103"/>
      <c r="Z330" s="103"/>
    </row>
    <row r="331" spans="1:26" s="41" customFormat="1" ht="12.75" hidden="1" customHeight="1">
      <c r="A331" s="88">
        <v>411011528</v>
      </c>
      <c r="B331" s="42" t="s">
        <v>285</v>
      </c>
      <c r="C331" s="97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39">
        <v>645</v>
      </c>
      <c r="Y331" s="103"/>
      <c r="Z331" s="103"/>
    </row>
    <row r="332" spans="1:26" s="41" customFormat="1" hidden="1">
      <c r="A332" s="88">
        <v>411011529</v>
      </c>
      <c r="B332" s="42" t="s">
        <v>286</v>
      </c>
      <c r="C332" s="97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39">
        <v>472</v>
      </c>
      <c r="Y332" s="103"/>
      <c r="Z332" s="103"/>
    </row>
    <row r="333" spans="1:26" s="41" customFormat="1" ht="26.4" hidden="1">
      <c r="A333" s="88">
        <v>411011600</v>
      </c>
      <c r="B333" s="42" t="s">
        <v>287</v>
      </c>
      <c r="C333" s="97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39">
        <v>547</v>
      </c>
      <c r="Y333" s="103"/>
      <c r="Z333" s="103"/>
    </row>
    <row r="334" spans="1:26" s="41" customFormat="1" ht="26.4" hidden="1">
      <c r="A334" s="88">
        <v>411011601</v>
      </c>
      <c r="B334" s="42" t="s">
        <v>2300</v>
      </c>
      <c r="C334" s="97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39">
        <v>569</v>
      </c>
      <c r="Y334" s="103"/>
      <c r="Z334" s="103"/>
    </row>
    <row r="335" spans="1:26" s="41" customFormat="1" ht="26.4" hidden="1">
      <c r="A335" s="88">
        <v>411011602</v>
      </c>
      <c r="B335" s="42" t="s">
        <v>2301</v>
      </c>
      <c r="C335" s="97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39">
        <v>620</v>
      </c>
      <c r="Y335" s="103"/>
      <c r="Z335" s="103"/>
    </row>
    <row r="336" spans="1:26" s="41" customFormat="1" ht="39.6" hidden="1">
      <c r="A336" s="88">
        <v>411011603</v>
      </c>
      <c r="B336" s="42" t="s">
        <v>288</v>
      </c>
      <c r="C336" s="97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39">
        <v>667</v>
      </c>
      <c r="Y336" s="103"/>
      <c r="Z336" s="103"/>
    </row>
    <row r="337" spans="1:26" s="41" customFormat="1" ht="39.6" hidden="1">
      <c r="A337" s="88">
        <v>411011604</v>
      </c>
      <c r="B337" s="42" t="s">
        <v>289</v>
      </c>
      <c r="C337" s="97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39">
        <v>547</v>
      </c>
      <c r="Y337" s="103"/>
      <c r="Z337" s="103"/>
    </row>
    <row r="338" spans="1:26" s="41" customFormat="1" ht="26.4" hidden="1">
      <c r="A338" s="88">
        <v>411011605</v>
      </c>
      <c r="B338" s="42" t="s">
        <v>290</v>
      </c>
      <c r="C338" s="97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39">
        <v>547</v>
      </c>
      <c r="Y338" s="103"/>
      <c r="Z338" s="103"/>
    </row>
    <row r="339" spans="1:26" s="41" customFormat="1" ht="39.6" hidden="1">
      <c r="A339" s="88">
        <v>411011606</v>
      </c>
      <c r="B339" s="42" t="s">
        <v>291</v>
      </c>
      <c r="C339" s="97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39">
        <v>607</v>
      </c>
      <c r="Y339" s="103"/>
      <c r="Z339" s="103"/>
    </row>
    <row r="340" spans="1:26" s="41" customFormat="1" ht="39.6" hidden="1">
      <c r="A340" s="88">
        <v>411011607</v>
      </c>
      <c r="B340" s="42" t="s">
        <v>2302</v>
      </c>
      <c r="C340" s="97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39">
        <v>588</v>
      </c>
      <c r="Y340" s="103"/>
      <c r="Z340" s="103"/>
    </row>
    <row r="341" spans="1:26" s="41" customFormat="1" ht="39.6" hidden="1">
      <c r="A341" s="88">
        <v>411011608</v>
      </c>
      <c r="B341" s="42" t="s">
        <v>292</v>
      </c>
      <c r="C341" s="97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39">
        <v>588</v>
      </c>
      <c r="Y341" s="103"/>
      <c r="Z341" s="103"/>
    </row>
    <row r="342" spans="1:26" s="41" customFormat="1" ht="39.6" hidden="1">
      <c r="A342" s="88">
        <v>411011609</v>
      </c>
      <c r="B342" s="42" t="s">
        <v>293</v>
      </c>
      <c r="C342" s="97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39">
        <v>588</v>
      </c>
      <c r="Y342" s="103"/>
      <c r="Z342" s="103"/>
    </row>
    <row r="343" spans="1:26" s="41" customFormat="1" ht="26.4" hidden="1">
      <c r="A343" s="88">
        <v>411011700</v>
      </c>
      <c r="B343" s="42" t="s">
        <v>294</v>
      </c>
      <c r="C343" s="97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39">
        <v>547</v>
      </c>
      <c r="Y343" s="103"/>
      <c r="Z343" s="103"/>
    </row>
    <row r="344" spans="1:26" s="41" customFormat="1" hidden="1">
      <c r="A344" s="88">
        <v>411011701</v>
      </c>
      <c r="B344" s="42" t="s">
        <v>295</v>
      </c>
      <c r="C344" s="97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39">
        <v>752</v>
      </c>
      <c r="Y344" s="103"/>
      <c r="Z344" s="103"/>
    </row>
    <row r="345" spans="1:26" s="41" customFormat="1" ht="26.4" hidden="1">
      <c r="A345" s="88">
        <v>411011702</v>
      </c>
      <c r="B345" s="42" t="s">
        <v>296</v>
      </c>
      <c r="C345" s="97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39">
        <v>708</v>
      </c>
      <c r="Y345" s="103"/>
      <c r="Z345" s="103"/>
    </row>
    <row r="346" spans="1:26" s="41" customFormat="1">
      <c r="A346" s="88">
        <v>411011703</v>
      </c>
      <c r="B346" s="42" t="s">
        <v>297</v>
      </c>
      <c r="C346" s="97"/>
      <c r="D346" s="40">
        <v>1</v>
      </c>
      <c r="E346" s="40"/>
      <c r="F346" s="40"/>
      <c r="G346" s="40">
        <v>1</v>
      </c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>
        <v>1</v>
      </c>
      <c r="T346" s="40"/>
      <c r="U346" s="40"/>
      <c r="V346" s="40">
        <v>1</v>
      </c>
      <c r="W346" s="40"/>
      <c r="X346" s="39">
        <v>758</v>
      </c>
      <c r="Y346" s="103"/>
      <c r="Z346" s="103"/>
    </row>
    <row r="347" spans="1:26" s="41" customFormat="1" hidden="1">
      <c r="A347" s="88">
        <v>411011704</v>
      </c>
      <c r="B347" s="42" t="s">
        <v>298</v>
      </c>
      <c r="C347" s="97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39">
        <v>774</v>
      </c>
      <c r="Y347" s="103"/>
      <c r="Z347" s="103"/>
    </row>
    <row r="348" spans="1:26" s="41" customFormat="1">
      <c r="A348" s="88">
        <v>411011705</v>
      </c>
      <c r="B348" s="42" t="s">
        <v>299</v>
      </c>
      <c r="C348" s="97"/>
      <c r="D348" s="40">
        <v>1</v>
      </c>
      <c r="E348" s="40"/>
      <c r="F348" s="40"/>
      <c r="G348" s="40">
        <v>1</v>
      </c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>
        <v>1</v>
      </c>
      <c r="T348" s="40"/>
      <c r="U348" s="40"/>
      <c r="V348" s="40">
        <v>1</v>
      </c>
      <c r="W348" s="40"/>
      <c r="X348" s="39">
        <v>522</v>
      </c>
      <c r="Y348" s="103"/>
      <c r="Z348" s="103"/>
    </row>
    <row r="349" spans="1:26" s="41" customFormat="1" hidden="1">
      <c r="A349" s="88">
        <v>411011706</v>
      </c>
      <c r="B349" s="42" t="s">
        <v>300</v>
      </c>
      <c r="C349" s="97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39">
        <v>469</v>
      </c>
      <c r="Y349" s="103"/>
      <c r="Z349" s="103"/>
    </row>
    <row r="350" spans="1:26" s="41" customFormat="1" hidden="1">
      <c r="A350" s="88">
        <v>411011707</v>
      </c>
      <c r="B350" s="42" t="s">
        <v>301</v>
      </c>
      <c r="C350" s="97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39">
        <v>522</v>
      </c>
      <c r="Y350" s="103"/>
      <c r="Z350" s="103"/>
    </row>
    <row r="351" spans="1:26" s="41" customFormat="1">
      <c r="A351" s="88">
        <v>411011708</v>
      </c>
      <c r="B351" s="42" t="s">
        <v>302</v>
      </c>
      <c r="C351" s="97"/>
      <c r="D351" s="40">
        <v>1</v>
      </c>
      <c r="E351" s="40"/>
      <c r="F351" s="40"/>
      <c r="G351" s="40">
        <v>1</v>
      </c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>
        <v>1</v>
      </c>
      <c r="T351" s="40"/>
      <c r="U351" s="40"/>
      <c r="V351" s="40">
        <v>1</v>
      </c>
      <c r="W351" s="40"/>
      <c r="X351" s="39">
        <v>953</v>
      </c>
      <c r="Y351" s="103"/>
      <c r="Z351" s="103"/>
    </row>
    <row r="352" spans="1:26" s="41" customFormat="1" hidden="1">
      <c r="A352" s="88">
        <v>411011709</v>
      </c>
      <c r="B352" s="42" t="s">
        <v>303</v>
      </c>
      <c r="C352" s="97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39">
        <v>569</v>
      </c>
      <c r="Y352" s="103"/>
      <c r="Z352" s="103"/>
    </row>
    <row r="353" spans="1:26" s="41" customFormat="1" ht="26.4" hidden="1">
      <c r="A353" s="88">
        <v>411011710</v>
      </c>
      <c r="B353" s="42" t="s">
        <v>304</v>
      </c>
      <c r="C353" s="97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39">
        <v>746</v>
      </c>
      <c r="Y353" s="103"/>
      <c r="Z353" s="103"/>
    </row>
    <row r="354" spans="1:26" s="41" customFormat="1" hidden="1">
      <c r="A354" s="88">
        <v>411011711</v>
      </c>
      <c r="B354" s="42" t="s">
        <v>305</v>
      </c>
      <c r="C354" s="97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39">
        <v>934</v>
      </c>
      <c r="Y354" s="103"/>
      <c r="Z354" s="103"/>
    </row>
    <row r="355" spans="1:26" s="41" customFormat="1">
      <c r="A355" s="88">
        <v>411011712</v>
      </c>
      <c r="B355" s="42" t="s">
        <v>306</v>
      </c>
      <c r="C355" s="97"/>
      <c r="D355" s="40">
        <v>5</v>
      </c>
      <c r="E355" s="40">
        <v>1</v>
      </c>
      <c r="F355" s="40"/>
      <c r="G355" s="40">
        <v>4</v>
      </c>
      <c r="H355" s="40"/>
      <c r="I355" s="40">
        <v>2</v>
      </c>
      <c r="J355" s="40"/>
      <c r="K355" s="40"/>
      <c r="L355" s="40">
        <v>2</v>
      </c>
      <c r="M355" s="40"/>
      <c r="N355" s="40">
        <v>3</v>
      </c>
      <c r="O355" s="40">
        <v>1</v>
      </c>
      <c r="P355" s="40"/>
      <c r="Q355" s="40">
        <v>2</v>
      </c>
      <c r="R355" s="40"/>
      <c r="S355" s="40">
        <v>4</v>
      </c>
      <c r="T355" s="40"/>
      <c r="U355" s="40"/>
      <c r="V355" s="40">
        <v>4</v>
      </c>
      <c r="W355" s="40"/>
      <c r="X355" s="39">
        <v>777</v>
      </c>
      <c r="Y355" s="103"/>
      <c r="Z355" s="103"/>
    </row>
    <row r="356" spans="1:26" s="41" customFormat="1" hidden="1">
      <c r="A356" s="88">
        <v>411011713</v>
      </c>
      <c r="B356" s="42" t="s">
        <v>307</v>
      </c>
      <c r="C356" s="97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39">
        <v>771</v>
      </c>
      <c r="Y356" s="103"/>
      <c r="Z356" s="103"/>
    </row>
    <row r="357" spans="1:26" s="41" customFormat="1" hidden="1">
      <c r="A357" s="88">
        <v>411011714</v>
      </c>
      <c r="B357" s="42" t="s">
        <v>308</v>
      </c>
      <c r="C357" s="97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39">
        <v>871</v>
      </c>
      <c r="Y357" s="103"/>
      <c r="Z357" s="103"/>
    </row>
    <row r="358" spans="1:26" s="41" customFormat="1" hidden="1">
      <c r="A358" s="88">
        <v>411011715</v>
      </c>
      <c r="B358" s="42" t="s">
        <v>309</v>
      </c>
      <c r="C358" s="97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39">
        <v>588</v>
      </c>
      <c r="Y358" s="103"/>
      <c r="Z358" s="103"/>
    </row>
    <row r="359" spans="1:26" s="41" customFormat="1" ht="26.4" hidden="1">
      <c r="A359" s="88">
        <v>411011716</v>
      </c>
      <c r="B359" s="42" t="s">
        <v>310</v>
      </c>
      <c r="C359" s="97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39">
        <v>592</v>
      </c>
      <c r="Y359" s="103"/>
      <c r="Z359" s="103"/>
    </row>
    <row r="360" spans="1:26" s="41" customFormat="1" hidden="1">
      <c r="A360" s="88">
        <v>411011717</v>
      </c>
      <c r="B360" s="42" t="s">
        <v>303</v>
      </c>
      <c r="C360" s="97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39">
        <v>547</v>
      </c>
      <c r="Y360" s="103"/>
      <c r="Z360" s="103"/>
    </row>
    <row r="361" spans="1:26" s="41" customFormat="1" ht="26.4" hidden="1">
      <c r="A361" s="88">
        <v>411011718</v>
      </c>
      <c r="B361" s="42" t="s">
        <v>311</v>
      </c>
      <c r="C361" s="97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39">
        <v>547</v>
      </c>
      <c r="Y361" s="103"/>
      <c r="Z361" s="103"/>
    </row>
    <row r="362" spans="1:26" s="41" customFormat="1">
      <c r="A362" s="88">
        <v>411011719</v>
      </c>
      <c r="B362" s="42" t="s">
        <v>300</v>
      </c>
      <c r="C362" s="97"/>
      <c r="D362" s="40">
        <v>1</v>
      </c>
      <c r="E362" s="40"/>
      <c r="F362" s="40"/>
      <c r="G362" s="40">
        <v>1</v>
      </c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>
        <v>1</v>
      </c>
      <c r="T362" s="40"/>
      <c r="U362" s="40"/>
      <c r="V362" s="40">
        <v>1</v>
      </c>
      <c r="W362" s="40"/>
      <c r="X362" s="39">
        <v>547</v>
      </c>
      <c r="Y362" s="103"/>
      <c r="Z362" s="103"/>
    </row>
    <row r="363" spans="1:26" s="41" customFormat="1" ht="26.4" hidden="1">
      <c r="A363" s="88">
        <v>411011720</v>
      </c>
      <c r="B363" s="42" t="s">
        <v>1913</v>
      </c>
      <c r="C363" s="97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39">
        <v>547</v>
      </c>
      <c r="Y363" s="103"/>
      <c r="Z363" s="103"/>
    </row>
    <row r="364" spans="1:26" s="41" customFormat="1" hidden="1">
      <c r="A364" s="88">
        <v>411011800</v>
      </c>
      <c r="B364" s="42" t="s">
        <v>312</v>
      </c>
      <c r="C364" s="97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39">
        <v>547</v>
      </c>
      <c r="Y364" s="103"/>
      <c r="Z364" s="103"/>
    </row>
    <row r="365" spans="1:26" s="41" customFormat="1" hidden="1">
      <c r="A365" s="88">
        <v>411011801</v>
      </c>
      <c r="B365" s="42" t="s">
        <v>2303</v>
      </c>
      <c r="C365" s="97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39">
        <v>676</v>
      </c>
      <c r="Y365" s="103"/>
      <c r="Z365" s="103"/>
    </row>
    <row r="366" spans="1:26" s="41" customFormat="1" hidden="1">
      <c r="A366" s="88">
        <v>411011802</v>
      </c>
      <c r="B366" s="42" t="s">
        <v>313</v>
      </c>
      <c r="C366" s="97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39">
        <v>626</v>
      </c>
      <c r="Y366" s="103"/>
      <c r="Z366" s="103"/>
    </row>
    <row r="367" spans="1:26" s="41" customFormat="1" hidden="1">
      <c r="A367" s="88">
        <v>411011803</v>
      </c>
      <c r="B367" s="42" t="s">
        <v>314</v>
      </c>
      <c r="C367" s="97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39">
        <v>547</v>
      </c>
      <c r="Y367" s="103"/>
      <c r="Z367" s="103"/>
    </row>
    <row r="368" spans="1:26" s="41" customFormat="1" hidden="1">
      <c r="A368" s="88">
        <v>411011804</v>
      </c>
      <c r="B368" s="42" t="s">
        <v>315</v>
      </c>
      <c r="C368" s="97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39">
        <v>588</v>
      </c>
      <c r="Y368" s="103"/>
      <c r="Z368" s="103"/>
    </row>
    <row r="369" spans="1:26" s="41" customFormat="1" ht="12.75" hidden="1" customHeight="1">
      <c r="A369" s="88">
        <v>411011805</v>
      </c>
      <c r="B369" s="42" t="s">
        <v>316</v>
      </c>
      <c r="C369" s="97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39">
        <v>1208</v>
      </c>
      <c r="Y369" s="103"/>
      <c r="Z369" s="103"/>
    </row>
    <row r="370" spans="1:26" s="41" customFormat="1">
      <c r="A370" s="88">
        <v>411011806</v>
      </c>
      <c r="B370" s="42" t="s">
        <v>317</v>
      </c>
      <c r="C370" s="97"/>
      <c r="D370" s="40"/>
      <c r="E370" s="40"/>
      <c r="F370" s="40"/>
      <c r="G370" s="40"/>
      <c r="H370" s="40"/>
      <c r="I370" s="40">
        <v>1</v>
      </c>
      <c r="J370" s="40"/>
      <c r="K370" s="40"/>
      <c r="L370" s="40">
        <v>1</v>
      </c>
      <c r="M370" s="40"/>
      <c r="N370" s="40"/>
      <c r="O370" s="40"/>
      <c r="P370" s="40"/>
      <c r="Q370" s="40"/>
      <c r="R370" s="40"/>
      <c r="S370" s="40">
        <v>1</v>
      </c>
      <c r="T370" s="40"/>
      <c r="U370" s="40"/>
      <c r="V370" s="40">
        <v>1</v>
      </c>
      <c r="W370" s="40"/>
      <c r="X370" s="39">
        <v>588</v>
      </c>
      <c r="Y370" s="103"/>
      <c r="Z370" s="103"/>
    </row>
    <row r="371" spans="1:26" s="41" customFormat="1" ht="26.4" hidden="1">
      <c r="A371" s="88">
        <v>411011807</v>
      </c>
      <c r="B371" s="42" t="s">
        <v>2304</v>
      </c>
      <c r="C371" s="97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39">
        <v>617</v>
      </c>
      <c r="Y371" s="103"/>
      <c r="Z371" s="103"/>
    </row>
    <row r="372" spans="1:26" s="41" customFormat="1" hidden="1">
      <c r="A372" s="88">
        <v>411011808</v>
      </c>
      <c r="B372" s="42" t="s">
        <v>318</v>
      </c>
      <c r="C372" s="97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39">
        <v>733</v>
      </c>
      <c r="Y372" s="103"/>
      <c r="Z372" s="103"/>
    </row>
    <row r="373" spans="1:26" s="41" customFormat="1" hidden="1">
      <c r="A373" s="88">
        <v>411011809</v>
      </c>
      <c r="B373" s="42" t="s">
        <v>319</v>
      </c>
      <c r="C373" s="97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39">
        <v>714</v>
      </c>
      <c r="Y373" s="103"/>
      <c r="Z373" s="103"/>
    </row>
    <row r="374" spans="1:26" s="41" customFormat="1" ht="26.4" hidden="1">
      <c r="A374" s="88">
        <v>411011810</v>
      </c>
      <c r="B374" s="42" t="s">
        <v>320</v>
      </c>
      <c r="C374" s="97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39">
        <v>617</v>
      </c>
      <c r="Y374" s="103"/>
      <c r="Z374" s="103"/>
    </row>
    <row r="375" spans="1:26" s="41" customFormat="1" hidden="1">
      <c r="A375" s="88">
        <v>411011811</v>
      </c>
      <c r="B375" s="42" t="s">
        <v>321</v>
      </c>
      <c r="C375" s="97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39">
        <v>547</v>
      </c>
      <c r="Y375" s="103"/>
      <c r="Z375" s="103"/>
    </row>
    <row r="376" spans="1:26" s="41" customFormat="1" hidden="1">
      <c r="A376" s="88">
        <v>411011812</v>
      </c>
      <c r="B376" s="42" t="s">
        <v>322</v>
      </c>
      <c r="C376" s="97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39">
        <v>547</v>
      </c>
      <c r="Y376" s="103"/>
      <c r="Z376" s="103"/>
    </row>
    <row r="377" spans="1:26" s="41" customFormat="1" hidden="1">
      <c r="A377" s="88">
        <v>411011813</v>
      </c>
      <c r="B377" s="42" t="s">
        <v>323</v>
      </c>
      <c r="C377" s="97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39">
        <v>488</v>
      </c>
      <c r="Y377" s="103"/>
      <c r="Z377" s="103"/>
    </row>
    <row r="378" spans="1:26" s="41" customFormat="1" hidden="1">
      <c r="A378" s="88">
        <v>411011814</v>
      </c>
      <c r="B378" s="42" t="s">
        <v>324</v>
      </c>
      <c r="C378" s="97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39">
        <v>428</v>
      </c>
      <c r="Y378" s="103"/>
      <c r="Z378" s="103"/>
    </row>
    <row r="379" spans="1:26" s="41" customFormat="1" hidden="1">
      <c r="A379" s="88">
        <v>411011815</v>
      </c>
      <c r="B379" s="42" t="s">
        <v>325</v>
      </c>
      <c r="C379" s="97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39">
        <v>409</v>
      </c>
      <c r="Y379" s="103"/>
      <c r="Z379" s="103"/>
    </row>
    <row r="380" spans="1:26" s="41" customFormat="1" ht="26.4" hidden="1">
      <c r="A380" s="88">
        <v>411011816</v>
      </c>
      <c r="B380" s="42" t="s">
        <v>2305</v>
      </c>
      <c r="C380" s="97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39">
        <v>469</v>
      </c>
      <c r="Y380" s="103"/>
      <c r="Z380" s="103"/>
    </row>
    <row r="381" spans="1:26" s="41" customFormat="1" ht="26.4" hidden="1">
      <c r="A381" s="88">
        <v>411011817</v>
      </c>
      <c r="B381" s="42" t="s">
        <v>2306</v>
      </c>
      <c r="C381" s="97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39">
        <v>488</v>
      </c>
      <c r="Y381" s="103"/>
      <c r="Z381" s="103"/>
    </row>
    <row r="382" spans="1:26" s="41" customFormat="1" hidden="1">
      <c r="A382" s="88">
        <v>411011818</v>
      </c>
      <c r="B382" s="42" t="s">
        <v>2307</v>
      </c>
      <c r="C382" s="97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39">
        <v>535</v>
      </c>
      <c r="Y382" s="103"/>
      <c r="Z382" s="103"/>
    </row>
    <row r="383" spans="1:26" s="41" customFormat="1" ht="26.4" hidden="1">
      <c r="A383" s="88">
        <v>411011819</v>
      </c>
      <c r="B383" s="42" t="s">
        <v>326</v>
      </c>
      <c r="C383" s="97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39">
        <v>488</v>
      </c>
      <c r="Y383" s="103"/>
      <c r="Z383" s="103"/>
    </row>
    <row r="384" spans="1:26" s="41" customFormat="1">
      <c r="A384" s="88">
        <v>411011820</v>
      </c>
      <c r="B384" s="42" t="s">
        <v>327</v>
      </c>
      <c r="C384" s="97"/>
      <c r="D384" s="40"/>
      <c r="E384" s="40"/>
      <c r="F384" s="40"/>
      <c r="G384" s="40"/>
      <c r="H384" s="40"/>
      <c r="I384" s="40">
        <v>1</v>
      </c>
      <c r="J384" s="40"/>
      <c r="K384" s="40"/>
      <c r="L384" s="40">
        <v>1</v>
      </c>
      <c r="M384" s="40"/>
      <c r="N384" s="40"/>
      <c r="O384" s="40"/>
      <c r="P384" s="40"/>
      <c r="Q384" s="40"/>
      <c r="R384" s="40"/>
      <c r="S384" s="40">
        <v>1</v>
      </c>
      <c r="T384" s="40"/>
      <c r="U384" s="40"/>
      <c r="V384" s="40">
        <v>1</v>
      </c>
      <c r="W384" s="40"/>
      <c r="X384" s="39">
        <v>387</v>
      </c>
      <c r="Y384" s="103"/>
      <c r="Z384" s="103"/>
    </row>
    <row r="385" spans="1:26" s="41" customFormat="1" hidden="1">
      <c r="A385" s="88">
        <v>411011821</v>
      </c>
      <c r="B385" s="42" t="s">
        <v>328</v>
      </c>
      <c r="C385" s="97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39">
        <v>588</v>
      </c>
      <c r="Y385" s="103"/>
      <c r="Z385" s="103"/>
    </row>
    <row r="386" spans="1:26" s="41" customFormat="1" hidden="1">
      <c r="A386" s="88">
        <v>411011822</v>
      </c>
      <c r="B386" s="42" t="s">
        <v>329</v>
      </c>
      <c r="C386" s="97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39">
        <v>475</v>
      </c>
      <c r="Y386" s="103"/>
      <c r="Z386" s="103"/>
    </row>
    <row r="387" spans="1:26" s="41" customFormat="1" hidden="1">
      <c r="A387" s="88">
        <v>411011823</v>
      </c>
      <c r="B387" s="42" t="s">
        <v>330</v>
      </c>
      <c r="C387" s="97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39">
        <v>481</v>
      </c>
      <c r="Y387" s="103"/>
      <c r="Z387" s="103"/>
    </row>
    <row r="388" spans="1:26" s="41" customFormat="1" hidden="1">
      <c r="A388" s="88">
        <v>411011824</v>
      </c>
      <c r="B388" s="42" t="s">
        <v>331</v>
      </c>
      <c r="C388" s="97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39">
        <v>632</v>
      </c>
      <c r="Y388" s="103"/>
      <c r="Z388" s="103"/>
    </row>
    <row r="389" spans="1:26" s="41" customFormat="1" hidden="1">
      <c r="A389" s="88">
        <v>411011825</v>
      </c>
      <c r="B389" s="42" t="s">
        <v>332</v>
      </c>
      <c r="C389" s="97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39">
        <v>463</v>
      </c>
      <c r="Y389" s="103"/>
      <c r="Z389" s="103"/>
    </row>
    <row r="390" spans="1:26" s="41" customFormat="1" hidden="1">
      <c r="A390" s="88">
        <v>411011826</v>
      </c>
      <c r="B390" s="42" t="s">
        <v>333</v>
      </c>
      <c r="C390" s="97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39">
        <v>503</v>
      </c>
      <c r="Y390" s="103"/>
      <c r="Z390" s="103"/>
    </row>
    <row r="391" spans="1:26" s="41" customFormat="1" hidden="1">
      <c r="A391" s="88">
        <v>411011827</v>
      </c>
      <c r="B391" s="42" t="s">
        <v>334</v>
      </c>
      <c r="C391" s="97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39">
        <v>381</v>
      </c>
      <c r="Y391" s="103"/>
      <c r="Z391" s="103"/>
    </row>
    <row r="392" spans="1:26" s="41" customFormat="1" hidden="1">
      <c r="A392" s="88">
        <v>411011828</v>
      </c>
      <c r="B392" s="42" t="s">
        <v>335</v>
      </c>
      <c r="C392" s="97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39">
        <v>371</v>
      </c>
      <c r="Y392" s="103"/>
      <c r="Z392" s="103"/>
    </row>
    <row r="393" spans="1:26" s="41" customFormat="1" hidden="1">
      <c r="A393" s="88">
        <v>411011829</v>
      </c>
      <c r="B393" s="42" t="s">
        <v>336</v>
      </c>
      <c r="C393" s="97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39">
        <v>588</v>
      </c>
      <c r="Y393" s="103"/>
      <c r="Z393" s="103"/>
    </row>
    <row r="394" spans="1:26" s="41" customFormat="1" hidden="1">
      <c r="A394" s="88">
        <v>411011830</v>
      </c>
      <c r="B394" s="42" t="s">
        <v>337</v>
      </c>
      <c r="C394" s="97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39">
        <v>489</v>
      </c>
      <c r="Y394" s="103"/>
      <c r="Z394" s="103"/>
    </row>
    <row r="395" spans="1:26" s="41" customFormat="1" hidden="1">
      <c r="A395" s="88">
        <v>411011831</v>
      </c>
      <c r="B395" s="42" t="s">
        <v>338</v>
      </c>
      <c r="C395" s="97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39">
        <v>455</v>
      </c>
      <c r="Y395" s="103"/>
      <c r="Z395" s="103"/>
    </row>
    <row r="396" spans="1:26" s="41" customFormat="1" ht="26.4" hidden="1">
      <c r="A396" s="88">
        <v>411011832</v>
      </c>
      <c r="B396" s="42" t="s">
        <v>339</v>
      </c>
      <c r="C396" s="97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39">
        <v>547</v>
      </c>
      <c r="Y396" s="103"/>
      <c r="Z396" s="103"/>
    </row>
    <row r="397" spans="1:26" s="41" customFormat="1" hidden="1">
      <c r="A397" s="88">
        <v>411011833</v>
      </c>
      <c r="B397" s="42" t="s">
        <v>340</v>
      </c>
      <c r="C397" s="97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39">
        <v>547</v>
      </c>
      <c r="Y397" s="103"/>
      <c r="Z397" s="103"/>
    </row>
    <row r="398" spans="1:26" s="41" customFormat="1" ht="12.75" hidden="1" customHeight="1">
      <c r="A398" s="88">
        <v>411011834</v>
      </c>
      <c r="B398" s="42" t="s">
        <v>341</v>
      </c>
      <c r="C398" s="97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39">
        <v>588</v>
      </c>
      <c r="Y398" s="103"/>
      <c r="Z398" s="103"/>
    </row>
    <row r="399" spans="1:26" s="41" customFormat="1" ht="26.4" hidden="1">
      <c r="A399" s="88">
        <v>411011835</v>
      </c>
      <c r="B399" s="42" t="s">
        <v>342</v>
      </c>
      <c r="C399" s="97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39">
        <v>588</v>
      </c>
      <c r="Y399" s="103"/>
      <c r="Z399" s="103"/>
    </row>
    <row r="400" spans="1:26" s="41" customFormat="1" ht="26.4" hidden="1">
      <c r="A400" s="88">
        <v>411011900</v>
      </c>
      <c r="B400" s="42" t="s">
        <v>343</v>
      </c>
      <c r="C400" s="97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39">
        <v>547</v>
      </c>
      <c r="Y400" s="103"/>
      <c r="Z400" s="103"/>
    </row>
    <row r="401" spans="1:26" s="41" customFormat="1" hidden="1">
      <c r="A401" s="88">
        <v>411011901</v>
      </c>
      <c r="B401" s="42" t="s">
        <v>344</v>
      </c>
      <c r="C401" s="97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39">
        <v>544</v>
      </c>
      <c r="Y401" s="103"/>
      <c r="Z401" s="103"/>
    </row>
    <row r="402" spans="1:26" s="41" customFormat="1" hidden="1">
      <c r="A402" s="88">
        <v>411011902</v>
      </c>
      <c r="B402" s="42" t="s">
        <v>345</v>
      </c>
      <c r="C402" s="97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39">
        <v>547</v>
      </c>
      <c r="Y402" s="103"/>
      <c r="Z402" s="103"/>
    </row>
    <row r="403" spans="1:26" s="41" customFormat="1" hidden="1">
      <c r="A403" s="88">
        <v>411011903</v>
      </c>
      <c r="B403" s="42" t="s">
        <v>346</v>
      </c>
      <c r="C403" s="97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39">
        <v>525</v>
      </c>
      <c r="Y403" s="103"/>
      <c r="Z403" s="103"/>
    </row>
    <row r="404" spans="1:26" s="41" customFormat="1" hidden="1">
      <c r="A404" s="88">
        <v>411011904</v>
      </c>
      <c r="B404" s="42" t="s">
        <v>347</v>
      </c>
      <c r="C404" s="97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39">
        <v>580</v>
      </c>
      <c r="Y404" s="103"/>
      <c r="Z404" s="103"/>
    </row>
    <row r="405" spans="1:26" s="41" customFormat="1" ht="26.4" hidden="1">
      <c r="A405" s="88">
        <v>411011905</v>
      </c>
      <c r="B405" s="42" t="s">
        <v>2308</v>
      </c>
      <c r="C405" s="97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39">
        <v>466</v>
      </c>
      <c r="Y405" s="103"/>
      <c r="Z405" s="103"/>
    </row>
    <row r="406" spans="1:26" s="41" customFormat="1">
      <c r="A406" s="88">
        <v>411011906</v>
      </c>
      <c r="B406" s="42" t="s">
        <v>348</v>
      </c>
      <c r="C406" s="97"/>
      <c r="D406" s="40">
        <v>17</v>
      </c>
      <c r="E406" s="40">
        <v>3</v>
      </c>
      <c r="F406" s="40"/>
      <c r="G406" s="40">
        <v>14</v>
      </c>
      <c r="H406" s="40"/>
      <c r="I406" s="40">
        <v>12</v>
      </c>
      <c r="J406" s="40">
        <v>1</v>
      </c>
      <c r="K406" s="40"/>
      <c r="L406" s="40">
        <v>11</v>
      </c>
      <c r="M406" s="40"/>
      <c r="N406" s="40">
        <v>6</v>
      </c>
      <c r="O406" s="40">
        <v>4</v>
      </c>
      <c r="P406" s="40"/>
      <c r="Q406" s="40">
        <v>2</v>
      </c>
      <c r="R406" s="40"/>
      <c r="S406" s="40">
        <v>23</v>
      </c>
      <c r="T406" s="40"/>
      <c r="U406" s="40"/>
      <c r="V406" s="40">
        <v>23</v>
      </c>
      <c r="W406" s="40"/>
      <c r="X406" s="39">
        <v>428</v>
      </c>
      <c r="Y406" s="103"/>
      <c r="Z406" s="103"/>
    </row>
    <row r="407" spans="1:26" s="41" customFormat="1" hidden="1">
      <c r="A407" s="88">
        <v>411011907</v>
      </c>
      <c r="B407" s="42" t="s">
        <v>349</v>
      </c>
      <c r="C407" s="97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39">
        <v>431</v>
      </c>
      <c r="Y407" s="103"/>
      <c r="Z407" s="103"/>
    </row>
    <row r="408" spans="1:26" s="41" customFormat="1" hidden="1">
      <c r="A408" s="88">
        <v>411011908</v>
      </c>
      <c r="B408" s="42" t="s">
        <v>350</v>
      </c>
      <c r="C408" s="97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39">
        <v>450</v>
      </c>
      <c r="Y408" s="103"/>
      <c r="Z408" s="103"/>
    </row>
    <row r="409" spans="1:26" s="41" customFormat="1" ht="39.6" hidden="1">
      <c r="A409" s="88">
        <v>411011909</v>
      </c>
      <c r="B409" s="42" t="s">
        <v>351</v>
      </c>
      <c r="C409" s="97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39">
        <v>532</v>
      </c>
      <c r="Y409" s="103"/>
      <c r="Z409" s="103"/>
    </row>
    <row r="410" spans="1:26" s="41" customFormat="1" hidden="1">
      <c r="A410" s="88">
        <v>411011910</v>
      </c>
      <c r="B410" s="42" t="s">
        <v>352</v>
      </c>
      <c r="C410" s="97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39">
        <v>538</v>
      </c>
      <c r="Y410" s="103"/>
      <c r="Z410" s="103"/>
    </row>
    <row r="411" spans="1:26" s="41" customFormat="1" hidden="1">
      <c r="A411" s="88">
        <v>411011911</v>
      </c>
      <c r="B411" s="42" t="s">
        <v>353</v>
      </c>
      <c r="C411" s="97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39">
        <v>494</v>
      </c>
      <c r="Y411" s="103"/>
      <c r="Z411" s="103"/>
    </row>
    <row r="412" spans="1:26" s="41" customFormat="1" hidden="1">
      <c r="A412" s="88">
        <v>411011912</v>
      </c>
      <c r="B412" s="42" t="s">
        <v>354</v>
      </c>
      <c r="C412" s="97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39">
        <v>387</v>
      </c>
      <c r="Y412" s="103"/>
      <c r="Z412" s="103"/>
    </row>
    <row r="413" spans="1:26" s="41" customFormat="1" ht="26.4" hidden="1">
      <c r="A413" s="88">
        <v>411011913</v>
      </c>
      <c r="B413" s="42" t="s">
        <v>355</v>
      </c>
      <c r="C413" s="97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39">
        <v>538</v>
      </c>
      <c r="Y413" s="103"/>
      <c r="Z413" s="103"/>
    </row>
    <row r="414" spans="1:26" s="41" customFormat="1" hidden="1">
      <c r="A414" s="88">
        <v>411011914</v>
      </c>
      <c r="B414" s="42" t="s">
        <v>2309</v>
      </c>
      <c r="C414" s="97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39">
        <v>601</v>
      </c>
      <c r="Y414" s="103"/>
      <c r="Z414" s="103"/>
    </row>
    <row r="415" spans="1:26" s="41" customFormat="1" hidden="1">
      <c r="A415" s="88">
        <v>411011915</v>
      </c>
      <c r="B415" s="42" t="s">
        <v>356</v>
      </c>
      <c r="C415" s="97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39">
        <v>588</v>
      </c>
      <c r="Y415" s="103"/>
      <c r="Z415" s="103"/>
    </row>
    <row r="416" spans="1:26" s="41" customFormat="1" hidden="1">
      <c r="A416" s="88">
        <v>411011916</v>
      </c>
      <c r="B416" s="42" t="s">
        <v>357</v>
      </c>
      <c r="C416" s="97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39">
        <v>547</v>
      </c>
      <c r="Y416" s="103"/>
      <c r="Z416" s="103"/>
    </row>
    <row r="417" spans="1:26" s="41" customFormat="1" hidden="1">
      <c r="A417" s="88">
        <v>411011917</v>
      </c>
      <c r="B417" s="42" t="s">
        <v>358</v>
      </c>
      <c r="C417" s="97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39">
        <v>522</v>
      </c>
      <c r="Y417" s="103"/>
      <c r="Z417" s="103"/>
    </row>
    <row r="418" spans="1:26" s="41" customFormat="1" hidden="1">
      <c r="A418" s="88">
        <v>411011918</v>
      </c>
      <c r="B418" s="42" t="s">
        <v>359</v>
      </c>
      <c r="C418" s="97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39">
        <v>494</v>
      </c>
      <c r="Y418" s="103"/>
      <c r="Z418" s="103"/>
    </row>
    <row r="419" spans="1:26" s="41" customFormat="1" hidden="1">
      <c r="A419" s="88">
        <v>411011919</v>
      </c>
      <c r="B419" s="42" t="s">
        <v>360</v>
      </c>
      <c r="C419" s="97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39">
        <v>522</v>
      </c>
      <c r="Y419" s="103"/>
      <c r="Z419" s="103"/>
    </row>
    <row r="420" spans="1:26" s="41" customFormat="1" hidden="1">
      <c r="A420" s="88">
        <v>411011920</v>
      </c>
      <c r="B420" s="42" t="s">
        <v>361</v>
      </c>
      <c r="C420" s="97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39">
        <v>522</v>
      </c>
      <c r="Y420" s="103"/>
      <c r="Z420" s="103"/>
    </row>
    <row r="421" spans="1:26" s="41" customFormat="1" ht="26.4" hidden="1">
      <c r="A421" s="88">
        <v>411011921</v>
      </c>
      <c r="B421" s="42" t="s">
        <v>362</v>
      </c>
      <c r="C421" s="97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39">
        <v>634</v>
      </c>
      <c r="Y421" s="103"/>
      <c r="Z421" s="103"/>
    </row>
    <row r="422" spans="1:26" s="41" customFormat="1" hidden="1">
      <c r="A422" s="88">
        <v>411011922</v>
      </c>
      <c r="B422" s="42" t="s">
        <v>363</v>
      </c>
      <c r="C422" s="97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39">
        <v>651</v>
      </c>
      <c r="Y422" s="103"/>
      <c r="Z422" s="103"/>
    </row>
    <row r="423" spans="1:26" s="41" customFormat="1" hidden="1">
      <c r="A423" s="88">
        <v>411011923</v>
      </c>
      <c r="B423" s="42" t="s">
        <v>364</v>
      </c>
      <c r="C423" s="97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39">
        <v>562</v>
      </c>
      <c r="Y423" s="103"/>
      <c r="Z423" s="103"/>
    </row>
    <row r="424" spans="1:26" s="41" customFormat="1" hidden="1">
      <c r="A424" s="88">
        <v>411011924</v>
      </c>
      <c r="B424" s="42" t="s">
        <v>365</v>
      </c>
      <c r="C424" s="97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39">
        <v>636</v>
      </c>
      <c r="Y424" s="103"/>
      <c r="Z424" s="103"/>
    </row>
    <row r="425" spans="1:26" s="41" customFormat="1" hidden="1">
      <c r="A425" s="88">
        <v>411011925</v>
      </c>
      <c r="B425" s="42" t="s">
        <v>366</v>
      </c>
      <c r="C425" s="97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39">
        <v>547</v>
      </c>
      <c r="Y425" s="103"/>
      <c r="Z425" s="103"/>
    </row>
    <row r="426" spans="1:26" s="41" customFormat="1" hidden="1">
      <c r="A426" s="88">
        <v>411011926</v>
      </c>
      <c r="B426" s="42" t="s">
        <v>367</v>
      </c>
      <c r="C426" s="97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39">
        <v>547</v>
      </c>
      <c r="Y426" s="103"/>
      <c r="Z426" s="103"/>
    </row>
    <row r="427" spans="1:26" s="41" customFormat="1" hidden="1">
      <c r="A427" s="88">
        <v>411011927</v>
      </c>
      <c r="B427" s="42" t="s">
        <v>368</v>
      </c>
      <c r="C427" s="97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39">
        <v>547</v>
      </c>
      <c r="Y427" s="103"/>
      <c r="Z427" s="103"/>
    </row>
    <row r="428" spans="1:26" s="41" customFormat="1" hidden="1">
      <c r="A428" s="88">
        <v>411011928</v>
      </c>
      <c r="B428" s="42" t="s">
        <v>369</v>
      </c>
      <c r="C428" s="97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39">
        <v>547</v>
      </c>
      <c r="Y428" s="103"/>
      <c r="Z428" s="103"/>
    </row>
    <row r="429" spans="1:26" s="41" customFormat="1" hidden="1">
      <c r="A429" s="88">
        <v>411011929</v>
      </c>
      <c r="B429" s="42" t="s">
        <v>370</v>
      </c>
      <c r="C429" s="97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39">
        <v>547</v>
      </c>
      <c r="Y429" s="103"/>
      <c r="Z429" s="103"/>
    </row>
    <row r="430" spans="1:26" s="41" customFormat="1" hidden="1">
      <c r="A430" s="88">
        <v>411011930</v>
      </c>
      <c r="B430" s="42" t="s">
        <v>371</v>
      </c>
      <c r="C430" s="97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39">
        <v>547</v>
      </c>
      <c r="Y430" s="103"/>
      <c r="Z430" s="103"/>
    </row>
    <row r="431" spans="1:26" s="41" customFormat="1" hidden="1">
      <c r="A431" s="88">
        <v>411011931</v>
      </c>
      <c r="B431" s="42" t="s">
        <v>372</v>
      </c>
      <c r="C431" s="97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39">
        <v>547</v>
      </c>
      <c r="Y431" s="103"/>
      <c r="Z431" s="103"/>
    </row>
    <row r="432" spans="1:26" s="41" customFormat="1" hidden="1">
      <c r="A432" s="88">
        <v>411011932</v>
      </c>
      <c r="B432" s="42" t="s">
        <v>373</v>
      </c>
      <c r="C432" s="97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39">
        <v>547</v>
      </c>
      <c r="Y432" s="103"/>
      <c r="Z432" s="103"/>
    </row>
    <row r="433" spans="1:26" s="41" customFormat="1" ht="26.4" hidden="1">
      <c r="A433" s="88">
        <v>411011933</v>
      </c>
      <c r="B433" s="42" t="s">
        <v>2310</v>
      </c>
      <c r="C433" s="97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39">
        <v>588</v>
      </c>
      <c r="Y433" s="103"/>
      <c r="Z433" s="103"/>
    </row>
    <row r="434" spans="1:26" s="41" customFormat="1" hidden="1">
      <c r="A434" s="88">
        <v>411011934</v>
      </c>
      <c r="B434" s="42" t="s">
        <v>1940</v>
      </c>
      <c r="C434" s="97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39">
        <v>547</v>
      </c>
      <c r="Y434" s="103"/>
      <c r="Z434" s="103"/>
    </row>
    <row r="435" spans="1:26" s="41" customFormat="1" hidden="1">
      <c r="A435" s="88">
        <v>411012000</v>
      </c>
      <c r="B435" s="42" t="s">
        <v>374</v>
      </c>
      <c r="C435" s="97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39">
        <v>547</v>
      </c>
      <c r="Y435" s="103"/>
      <c r="Z435" s="103"/>
    </row>
    <row r="436" spans="1:26" s="41" customFormat="1" hidden="1">
      <c r="A436" s="88">
        <v>411012001</v>
      </c>
      <c r="B436" s="42" t="s">
        <v>375</v>
      </c>
      <c r="C436" s="97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39">
        <v>547</v>
      </c>
      <c r="Y436" s="103"/>
      <c r="Z436" s="103"/>
    </row>
    <row r="437" spans="1:26" s="41" customFormat="1" ht="26.4" hidden="1">
      <c r="A437" s="88">
        <v>411012002</v>
      </c>
      <c r="B437" s="42" t="s">
        <v>376</v>
      </c>
      <c r="C437" s="97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39">
        <v>463</v>
      </c>
      <c r="Y437" s="103"/>
      <c r="Z437" s="103"/>
    </row>
    <row r="438" spans="1:26" s="41" customFormat="1" hidden="1">
      <c r="A438" s="88">
        <v>411012003</v>
      </c>
      <c r="B438" s="42" t="s">
        <v>2138</v>
      </c>
      <c r="C438" s="97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39">
        <v>909</v>
      </c>
      <c r="Y438" s="103"/>
      <c r="Z438" s="103"/>
    </row>
    <row r="439" spans="1:26" s="41" customFormat="1" hidden="1">
      <c r="A439" s="88">
        <v>411012004</v>
      </c>
      <c r="B439" s="42" t="s">
        <v>2139</v>
      </c>
      <c r="C439" s="97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39">
        <v>547</v>
      </c>
      <c r="Y439" s="103"/>
      <c r="Z439" s="103"/>
    </row>
    <row r="440" spans="1:26" s="41" customFormat="1" hidden="1">
      <c r="A440" s="88">
        <v>411012005</v>
      </c>
      <c r="B440" s="42" t="s">
        <v>377</v>
      </c>
      <c r="C440" s="97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39">
        <v>547</v>
      </c>
      <c r="Y440" s="103"/>
      <c r="Z440" s="103"/>
    </row>
    <row r="441" spans="1:26" s="41" customFormat="1" ht="12.75" hidden="1" customHeight="1">
      <c r="A441" s="88">
        <v>411012006</v>
      </c>
      <c r="B441" s="42" t="s">
        <v>378</v>
      </c>
      <c r="C441" s="97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39">
        <v>547</v>
      </c>
      <c r="Y441" s="103"/>
      <c r="Z441" s="103"/>
    </row>
    <row r="442" spans="1:26" s="41" customFormat="1" hidden="1">
      <c r="A442" s="88">
        <v>411012007</v>
      </c>
      <c r="B442" s="42" t="s">
        <v>379</v>
      </c>
      <c r="C442" s="97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39">
        <v>547</v>
      </c>
      <c r="Y442" s="103"/>
      <c r="Z442" s="103"/>
    </row>
    <row r="443" spans="1:26" s="41" customFormat="1" hidden="1">
      <c r="A443" s="88">
        <v>411012008</v>
      </c>
      <c r="B443" s="42" t="s">
        <v>380</v>
      </c>
      <c r="C443" s="97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39">
        <v>547</v>
      </c>
      <c r="Y443" s="103"/>
      <c r="Z443" s="103"/>
    </row>
    <row r="444" spans="1:26" s="41" customFormat="1" hidden="1">
      <c r="A444" s="88">
        <v>411012009</v>
      </c>
      <c r="B444" s="42" t="s">
        <v>381</v>
      </c>
      <c r="C444" s="97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39">
        <v>547</v>
      </c>
      <c r="Y444" s="103"/>
      <c r="Z444" s="103"/>
    </row>
    <row r="445" spans="1:26" s="41" customFormat="1" hidden="1">
      <c r="A445" s="88">
        <v>411012010</v>
      </c>
      <c r="B445" s="42" t="s">
        <v>382</v>
      </c>
      <c r="C445" s="97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39">
        <v>547</v>
      </c>
      <c r="Y445" s="103"/>
      <c r="Z445" s="103"/>
    </row>
    <row r="446" spans="1:26" s="41" customFormat="1" ht="12.75" hidden="1" customHeight="1">
      <c r="A446" s="88">
        <v>411012011</v>
      </c>
      <c r="B446" s="42" t="s">
        <v>383</v>
      </c>
      <c r="C446" s="97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39">
        <v>547</v>
      </c>
      <c r="Y446" s="103"/>
      <c r="Z446" s="103"/>
    </row>
    <row r="447" spans="1:26" s="41" customFormat="1" hidden="1">
      <c r="A447" s="88">
        <v>411012012</v>
      </c>
      <c r="B447" s="42" t="s">
        <v>384</v>
      </c>
      <c r="C447" s="97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39">
        <v>547</v>
      </c>
      <c r="Y447" s="103"/>
      <c r="Z447" s="103"/>
    </row>
    <row r="448" spans="1:26" s="41" customFormat="1" hidden="1">
      <c r="A448" s="88">
        <v>411012013</v>
      </c>
      <c r="B448" s="42" t="s">
        <v>385</v>
      </c>
      <c r="C448" s="97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39">
        <v>588</v>
      </c>
      <c r="Y448" s="103"/>
      <c r="Z448" s="103"/>
    </row>
    <row r="449" spans="1:26" s="41" customFormat="1" ht="26.4" hidden="1">
      <c r="A449" s="88">
        <v>411012014</v>
      </c>
      <c r="B449" s="42" t="s">
        <v>1941</v>
      </c>
      <c r="C449" s="97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39">
        <v>547</v>
      </c>
      <c r="Y449" s="103"/>
      <c r="Z449" s="103"/>
    </row>
    <row r="450" spans="1:26" s="41" customFormat="1" hidden="1">
      <c r="A450" s="88">
        <v>411012015</v>
      </c>
      <c r="B450" s="42" t="s">
        <v>2140</v>
      </c>
      <c r="C450" s="97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39">
        <v>547</v>
      </c>
      <c r="Y450" s="103"/>
      <c r="Z450" s="103"/>
    </row>
    <row r="451" spans="1:26" ht="13.2" hidden="1" customHeight="1">
      <c r="A451" s="89">
        <v>441010000</v>
      </c>
      <c r="B451" s="37" t="s">
        <v>2045</v>
      </c>
      <c r="C451" s="122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6">
        <v>132</v>
      </c>
    </row>
    <row r="452" spans="1:26">
      <c r="A452" s="167" t="s">
        <v>1190</v>
      </c>
      <c r="B452" s="168"/>
      <c r="C452" s="96"/>
      <c r="D452" s="32">
        <f>SUM(E452:H452)</f>
        <v>26</v>
      </c>
      <c r="E452" s="32">
        <f>SUM(E453:E514)</f>
        <v>0</v>
      </c>
      <c r="F452" s="32">
        <f>SUM(F453:F514)</f>
        <v>0</v>
      </c>
      <c r="G452" s="32">
        <f>SUM(G453:G514)</f>
        <v>26</v>
      </c>
      <c r="H452" s="32">
        <f>SUM(H453:H514)</f>
        <v>0</v>
      </c>
      <c r="I452" s="32">
        <f>SUM(J452:M452)</f>
        <v>218</v>
      </c>
      <c r="J452" s="32">
        <f>SUM(J453:J514)</f>
        <v>7</v>
      </c>
      <c r="K452" s="32">
        <f>SUM(K453:K514)</f>
        <v>0</v>
      </c>
      <c r="L452" s="32">
        <f>SUM(L453:L514)</f>
        <v>211</v>
      </c>
      <c r="M452" s="32">
        <f>SUM(M453:M514)</f>
        <v>0</v>
      </c>
      <c r="N452" s="32">
        <f>SUM(O452:R452)</f>
        <v>208</v>
      </c>
      <c r="O452" s="32">
        <f>SUM(O453:O514)</f>
        <v>7</v>
      </c>
      <c r="P452" s="32">
        <f>SUM(P453:P514)</f>
        <v>0</v>
      </c>
      <c r="Q452" s="32">
        <f>SUM(Q453:Q514)</f>
        <v>201</v>
      </c>
      <c r="R452" s="32">
        <f>SUM(R453:R514)</f>
        <v>0</v>
      </c>
      <c r="S452" s="32">
        <f>SUM(T452:W452)</f>
        <v>36</v>
      </c>
      <c r="T452" s="32">
        <f>SUM(T453:T514)</f>
        <v>0</v>
      </c>
      <c r="U452" s="32">
        <f>SUM(U453:U514)</f>
        <v>0</v>
      </c>
      <c r="V452" s="32">
        <f>SUM(V453:V514)</f>
        <v>36</v>
      </c>
      <c r="W452" s="32">
        <f>SUM(W453:W514)</f>
        <v>0</v>
      </c>
      <c r="X452" s="33" t="s">
        <v>1695</v>
      </c>
    </row>
    <row r="453" spans="1:26" ht="26.4" hidden="1">
      <c r="A453" s="87">
        <v>401000000</v>
      </c>
      <c r="B453" s="30" t="s">
        <v>387</v>
      </c>
      <c r="C453" s="97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5">
        <v>120</v>
      </c>
    </row>
    <row r="454" spans="1:26" hidden="1">
      <c r="A454" s="87">
        <v>401020000</v>
      </c>
      <c r="B454" s="30" t="s">
        <v>388</v>
      </c>
      <c r="C454" s="97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5">
        <v>60</v>
      </c>
    </row>
    <row r="455" spans="1:26" hidden="1">
      <c r="A455" s="87">
        <v>401030000</v>
      </c>
      <c r="B455" s="30" t="s">
        <v>389</v>
      </c>
      <c r="C455" s="97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5">
        <v>60</v>
      </c>
    </row>
    <row r="456" spans="1:26" hidden="1">
      <c r="A456" s="87">
        <v>401040000</v>
      </c>
      <c r="B456" s="30" t="s">
        <v>390</v>
      </c>
      <c r="C456" s="97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5">
        <v>60</v>
      </c>
    </row>
    <row r="457" spans="1:26" hidden="1">
      <c r="A457" s="87">
        <v>401050000</v>
      </c>
      <c r="B457" s="30" t="s">
        <v>391</v>
      </c>
      <c r="C457" s="97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5">
        <v>60</v>
      </c>
    </row>
    <row r="458" spans="1:26" hidden="1">
      <c r="A458" s="87">
        <v>401060000</v>
      </c>
      <c r="B458" s="30" t="s">
        <v>392</v>
      </c>
      <c r="C458" s="97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5">
        <v>60</v>
      </c>
    </row>
    <row r="459" spans="1:26" hidden="1">
      <c r="A459" s="87">
        <v>401070000</v>
      </c>
      <c r="B459" s="30" t="s">
        <v>393</v>
      </c>
      <c r="C459" s="97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5">
        <v>60</v>
      </c>
    </row>
    <row r="460" spans="1:26" hidden="1">
      <c r="A460" s="87">
        <v>401080000</v>
      </c>
      <c r="B460" s="30" t="s">
        <v>394</v>
      </c>
      <c r="C460" s="97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5">
        <v>75</v>
      </c>
    </row>
    <row r="461" spans="1:26" hidden="1">
      <c r="A461" s="87">
        <v>401090000</v>
      </c>
      <c r="B461" s="30" t="s">
        <v>395</v>
      </c>
      <c r="C461" s="97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5">
        <v>60</v>
      </c>
    </row>
    <row r="462" spans="1:26" hidden="1">
      <c r="A462" s="87">
        <v>401100000</v>
      </c>
      <c r="B462" s="30" t="s">
        <v>396</v>
      </c>
      <c r="C462" s="97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5">
        <v>120</v>
      </c>
    </row>
    <row r="463" spans="1:26" hidden="1">
      <c r="A463" s="87">
        <v>401110000</v>
      </c>
      <c r="B463" s="30" t="s">
        <v>397</v>
      </c>
      <c r="C463" s="97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5">
        <v>60</v>
      </c>
    </row>
    <row r="464" spans="1:26" hidden="1">
      <c r="A464" s="87">
        <v>401120000</v>
      </c>
      <c r="B464" s="30" t="s">
        <v>398</v>
      </c>
      <c r="C464" s="97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5">
        <v>120</v>
      </c>
    </row>
    <row r="465" spans="1:26" hidden="1">
      <c r="A465" s="87">
        <v>401130000</v>
      </c>
      <c r="B465" s="30" t="s">
        <v>399</v>
      </c>
      <c r="C465" s="97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5">
        <v>60</v>
      </c>
    </row>
    <row r="466" spans="1:26" hidden="1">
      <c r="A466" s="87">
        <v>401140000</v>
      </c>
      <c r="B466" s="30" t="s">
        <v>400</v>
      </c>
      <c r="C466" s="97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5">
        <v>120</v>
      </c>
    </row>
    <row r="467" spans="1:26">
      <c r="A467" s="87">
        <v>401140100</v>
      </c>
      <c r="B467" s="30" t="s">
        <v>401</v>
      </c>
      <c r="C467" s="97"/>
      <c r="D467" s="6"/>
      <c r="E467" s="6"/>
      <c r="F467" s="6"/>
      <c r="G467" s="6"/>
      <c r="H467" s="6"/>
      <c r="I467" s="6">
        <v>3</v>
      </c>
      <c r="J467" s="6"/>
      <c r="K467" s="6"/>
      <c r="L467" s="6">
        <v>3</v>
      </c>
      <c r="M467" s="6"/>
      <c r="N467" s="6">
        <v>3</v>
      </c>
      <c r="O467" s="6"/>
      <c r="P467" s="6"/>
      <c r="Q467" s="6">
        <v>3</v>
      </c>
      <c r="R467" s="6"/>
      <c r="S467" s="6"/>
      <c r="T467" s="6"/>
      <c r="U467" s="6"/>
      <c r="V467" s="6"/>
      <c r="W467" s="6"/>
      <c r="X467" s="5">
        <v>100</v>
      </c>
    </row>
    <row r="468" spans="1:26" hidden="1">
      <c r="A468" s="87">
        <v>401140200</v>
      </c>
      <c r="B468" s="30" t="s">
        <v>402</v>
      </c>
      <c r="C468" s="97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5">
        <v>93</v>
      </c>
    </row>
    <row r="469" spans="1:26" s="41" customFormat="1">
      <c r="A469" s="88">
        <v>401140300</v>
      </c>
      <c r="B469" s="42" t="s">
        <v>403</v>
      </c>
      <c r="C469" s="97"/>
      <c r="D469" s="40"/>
      <c r="E469" s="40"/>
      <c r="F469" s="40"/>
      <c r="G469" s="40"/>
      <c r="H469" s="40"/>
      <c r="I469" s="40">
        <v>6</v>
      </c>
      <c r="J469" s="40"/>
      <c r="K469" s="40"/>
      <c r="L469" s="40">
        <v>6</v>
      </c>
      <c r="M469" s="40"/>
      <c r="N469" s="40">
        <v>6</v>
      </c>
      <c r="O469" s="40"/>
      <c r="P469" s="40"/>
      <c r="Q469" s="40">
        <v>6</v>
      </c>
      <c r="R469" s="40"/>
      <c r="S469" s="40"/>
      <c r="T469" s="40"/>
      <c r="U469" s="40"/>
      <c r="V469" s="40"/>
      <c r="W469" s="40"/>
      <c r="X469" s="39">
        <v>120</v>
      </c>
      <c r="Y469" s="103"/>
      <c r="Z469" s="103"/>
    </row>
    <row r="470" spans="1:26" s="41" customFormat="1">
      <c r="A470" s="88">
        <v>401140400</v>
      </c>
      <c r="B470" s="42" t="s">
        <v>404</v>
      </c>
      <c r="C470" s="97"/>
      <c r="D470" s="40"/>
      <c r="E470" s="40"/>
      <c r="F470" s="40"/>
      <c r="G470" s="40"/>
      <c r="H470" s="40"/>
      <c r="I470" s="40">
        <v>1</v>
      </c>
      <c r="J470" s="40"/>
      <c r="K470" s="40"/>
      <c r="L470" s="40">
        <v>1</v>
      </c>
      <c r="M470" s="40"/>
      <c r="N470" s="40">
        <v>1</v>
      </c>
      <c r="O470" s="40"/>
      <c r="P470" s="40"/>
      <c r="Q470" s="40">
        <v>1</v>
      </c>
      <c r="R470" s="40"/>
      <c r="S470" s="40"/>
      <c r="T470" s="40"/>
      <c r="U470" s="40"/>
      <c r="V470" s="40"/>
      <c r="W470" s="40"/>
      <c r="X470" s="39">
        <v>120</v>
      </c>
      <c r="Y470" s="103"/>
      <c r="Z470" s="103"/>
    </row>
    <row r="471" spans="1:26" s="41" customFormat="1" hidden="1">
      <c r="A471" s="88">
        <v>401140500</v>
      </c>
      <c r="B471" s="42" t="s">
        <v>405</v>
      </c>
      <c r="C471" s="97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39">
        <v>90</v>
      </c>
      <c r="Y471" s="103"/>
      <c r="Z471" s="103"/>
    </row>
    <row r="472" spans="1:26" s="41" customFormat="1" hidden="1">
      <c r="A472" s="88">
        <v>401140600</v>
      </c>
      <c r="B472" s="42" t="s">
        <v>406</v>
      </c>
      <c r="C472" s="97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39">
        <v>98</v>
      </c>
      <c r="Y472" s="103"/>
      <c r="Z472" s="103"/>
    </row>
    <row r="473" spans="1:26" s="41" customFormat="1" ht="26.4" hidden="1">
      <c r="A473" s="88">
        <v>401140700</v>
      </c>
      <c r="B473" s="42" t="s">
        <v>2311</v>
      </c>
      <c r="C473" s="97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39">
        <v>93</v>
      </c>
      <c r="Y473" s="103"/>
      <c r="Z473" s="103"/>
    </row>
    <row r="474" spans="1:26" s="41" customFormat="1" hidden="1">
      <c r="A474" s="88">
        <v>401140800</v>
      </c>
      <c r="B474" s="42" t="s">
        <v>1929</v>
      </c>
      <c r="C474" s="97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39">
        <v>91</v>
      </c>
      <c r="Y474" s="103"/>
      <c r="Z474" s="103"/>
    </row>
    <row r="475" spans="1:26" s="41" customFormat="1" ht="26.4" hidden="1">
      <c r="A475" s="88">
        <v>401140900</v>
      </c>
      <c r="B475" s="42" t="s">
        <v>1930</v>
      </c>
      <c r="C475" s="97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39">
        <v>91</v>
      </c>
      <c r="Y475" s="103"/>
      <c r="Z475" s="103"/>
    </row>
    <row r="476" spans="1:26" s="41" customFormat="1" hidden="1">
      <c r="A476" s="88">
        <v>401150000</v>
      </c>
      <c r="B476" s="42" t="s">
        <v>407</v>
      </c>
      <c r="C476" s="97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39">
        <v>110</v>
      </c>
      <c r="Y476" s="103"/>
      <c r="Z476" s="103"/>
    </row>
    <row r="477" spans="1:26" s="41" customFormat="1" hidden="1">
      <c r="A477" s="88">
        <v>401160000</v>
      </c>
      <c r="B477" s="42" t="s">
        <v>408</v>
      </c>
      <c r="C477" s="97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39">
        <v>100</v>
      </c>
      <c r="Y477" s="103"/>
      <c r="Z477" s="103"/>
    </row>
    <row r="478" spans="1:26" s="41" customFormat="1" hidden="1">
      <c r="A478" s="88">
        <v>401170000</v>
      </c>
      <c r="B478" s="42" t="s">
        <v>409</v>
      </c>
      <c r="C478" s="97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39">
        <v>100</v>
      </c>
      <c r="Y478" s="103"/>
      <c r="Z478" s="103"/>
    </row>
    <row r="479" spans="1:26" s="41" customFormat="1" hidden="1">
      <c r="A479" s="88">
        <v>401180000</v>
      </c>
      <c r="B479" s="42" t="s">
        <v>410</v>
      </c>
      <c r="C479" s="97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39">
        <v>60</v>
      </c>
      <c r="Y479" s="103"/>
      <c r="Z479" s="103"/>
    </row>
    <row r="480" spans="1:26" s="41" customFormat="1">
      <c r="A480" s="88">
        <v>401190000</v>
      </c>
      <c r="B480" s="42" t="s">
        <v>411</v>
      </c>
      <c r="C480" s="97"/>
      <c r="D480" s="40"/>
      <c r="E480" s="40"/>
      <c r="F480" s="40"/>
      <c r="G480" s="40"/>
      <c r="H480" s="40"/>
      <c r="I480" s="40">
        <v>1</v>
      </c>
      <c r="J480" s="40"/>
      <c r="K480" s="40"/>
      <c r="L480" s="40">
        <v>1</v>
      </c>
      <c r="M480" s="40"/>
      <c r="N480" s="40">
        <v>1</v>
      </c>
      <c r="O480" s="40"/>
      <c r="P480" s="40"/>
      <c r="Q480" s="40">
        <v>1</v>
      </c>
      <c r="R480" s="40"/>
      <c r="S480" s="40"/>
      <c r="T480" s="40"/>
      <c r="U480" s="40"/>
      <c r="V480" s="40"/>
      <c r="W480" s="40"/>
      <c r="X480" s="39">
        <v>60</v>
      </c>
      <c r="Y480" s="103"/>
      <c r="Z480" s="103"/>
    </row>
    <row r="481" spans="1:26" s="41" customFormat="1" hidden="1">
      <c r="A481" s="88">
        <v>401200000</v>
      </c>
      <c r="B481" s="42" t="s">
        <v>412</v>
      </c>
      <c r="C481" s="97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39">
        <v>120</v>
      </c>
      <c r="Y481" s="103"/>
      <c r="Z481" s="103"/>
    </row>
    <row r="482" spans="1:26" s="41" customFormat="1">
      <c r="A482" s="88">
        <v>401210000</v>
      </c>
      <c r="B482" s="42" t="s">
        <v>413</v>
      </c>
      <c r="C482" s="97"/>
      <c r="D482" s="40"/>
      <c r="E482" s="40"/>
      <c r="F482" s="40"/>
      <c r="G482" s="40"/>
      <c r="H482" s="40"/>
      <c r="I482" s="40">
        <v>3</v>
      </c>
      <c r="J482" s="40"/>
      <c r="K482" s="40"/>
      <c r="L482" s="40">
        <v>3</v>
      </c>
      <c r="M482" s="40"/>
      <c r="N482" s="40">
        <v>3</v>
      </c>
      <c r="O482" s="40"/>
      <c r="P482" s="40"/>
      <c r="Q482" s="40">
        <v>3</v>
      </c>
      <c r="R482" s="40"/>
      <c r="S482" s="40"/>
      <c r="T482" s="40"/>
      <c r="U482" s="40"/>
      <c r="V482" s="40"/>
      <c r="W482" s="40"/>
      <c r="X482" s="39">
        <v>120</v>
      </c>
      <c r="Y482" s="103"/>
      <c r="Z482" s="103"/>
    </row>
    <row r="483" spans="1:26" s="41" customFormat="1">
      <c r="A483" s="88">
        <v>401220000</v>
      </c>
      <c r="B483" s="42" t="s">
        <v>414</v>
      </c>
      <c r="C483" s="97"/>
      <c r="D483" s="40"/>
      <c r="E483" s="40"/>
      <c r="F483" s="40"/>
      <c r="G483" s="40"/>
      <c r="H483" s="40"/>
      <c r="I483" s="40">
        <v>31</v>
      </c>
      <c r="J483" s="40"/>
      <c r="K483" s="40"/>
      <c r="L483" s="40">
        <v>31</v>
      </c>
      <c r="M483" s="40"/>
      <c r="N483" s="40">
        <v>31</v>
      </c>
      <c r="O483" s="40"/>
      <c r="P483" s="40"/>
      <c r="Q483" s="40">
        <v>31</v>
      </c>
      <c r="R483" s="40"/>
      <c r="S483" s="40"/>
      <c r="T483" s="40"/>
      <c r="U483" s="40"/>
      <c r="V483" s="40"/>
      <c r="W483" s="40"/>
      <c r="X483" s="39">
        <v>120</v>
      </c>
      <c r="Y483" s="103"/>
      <c r="Z483" s="103"/>
    </row>
    <row r="484" spans="1:26" s="41" customFormat="1" hidden="1">
      <c r="A484" s="88">
        <v>401230000</v>
      </c>
      <c r="B484" s="42" t="s">
        <v>415</v>
      </c>
      <c r="C484" s="97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39">
        <v>100</v>
      </c>
      <c r="Y484" s="103"/>
      <c r="Z484" s="103"/>
    </row>
    <row r="485" spans="1:26" s="41" customFormat="1">
      <c r="A485" s="88">
        <v>401240000</v>
      </c>
      <c r="B485" s="42" t="s">
        <v>416</v>
      </c>
      <c r="C485" s="97"/>
      <c r="D485" s="40">
        <v>12</v>
      </c>
      <c r="E485" s="40"/>
      <c r="F485" s="40"/>
      <c r="G485" s="40">
        <v>12</v>
      </c>
      <c r="H485" s="40"/>
      <c r="I485" s="40">
        <v>101</v>
      </c>
      <c r="J485" s="40"/>
      <c r="K485" s="40"/>
      <c r="L485" s="40">
        <v>101</v>
      </c>
      <c r="M485" s="40"/>
      <c r="N485" s="40">
        <v>90</v>
      </c>
      <c r="O485" s="40"/>
      <c r="P485" s="40"/>
      <c r="Q485" s="40">
        <v>90</v>
      </c>
      <c r="R485" s="40"/>
      <c r="S485" s="40">
        <v>23</v>
      </c>
      <c r="T485" s="40"/>
      <c r="U485" s="40"/>
      <c r="V485" s="40">
        <v>23</v>
      </c>
      <c r="W485" s="40"/>
      <c r="X485" s="39">
        <v>90</v>
      </c>
      <c r="Y485" s="103"/>
      <c r="Z485" s="103"/>
    </row>
    <row r="486" spans="1:26" s="41" customFormat="1">
      <c r="A486" s="88">
        <v>401250000</v>
      </c>
      <c r="B486" s="42" t="s">
        <v>417</v>
      </c>
      <c r="C486" s="97"/>
      <c r="D486" s="40">
        <v>3</v>
      </c>
      <c r="E486" s="40"/>
      <c r="F486" s="40"/>
      <c r="G486" s="40">
        <v>3</v>
      </c>
      <c r="H486" s="40"/>
      <c r="I486" s="40">
        <v>37</v>
      </c>
      <c r="J486" s="40">
        <v>1</v>
      </c>
      <c r="K486" s="40"/>
      <c r="L486" s="40">
        <v>36</v>
      </c>
      <c r="M486" s="40"/>
      <c r="N486" s="40">
        <v>38</v>
      </c>
      <c r="O486" s="40">
        <v>1</v>
      </c>
      <c r="P486" s="40"/>
      <c r="Q486" s="40">
        <v>37</v>
      </c>
      <c r="R486" s="40"/>
      <c r="S486" s="40">
        <v>2</v>
      </c>
      <c r="T486" s="40"/>
      <c r="U486" s="40"/>
      <c r="V486" s="40">
        <v>2</v>
      </c>
      <c r="W486" s="40"/>
      <c r="X486" s="39">
        <v>120</v>
      </c>
      <c r="Y486" s="103"/>
      <c r="Z486" s="103"/>
    </row>
    <row r="487" spans="1:26" s="41" customFormat="1" ht="26.4" hidden="1">
      <c r="A487" s="88">
        <v>401250100</v>
      </c>
      <c r="B487" s="42" t="s">
        <v>1931</v>
      </c>
      <c r="C487" s="97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39">
        <v>91</v>
      </c>
      <c r="Y487" s="103"/>
      <c r="Z487" s="103"/>
    </row>
    <row r="488" spans="1:26" s="41" customFormat="1" ht="26.4" hidden="1">
      <c r="A488" s="88">
        <v>401250200</v>
      </c>
      <c r="B488" s="42" t="s">
        <v>2087</v>
      </c>
      <c r="C488" s="97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39">
        <v>91</v>
      </c>
      <c r="Y488" s="103"/>
      <c r="Z488" s="103"/>
    </row>
    <row r="489" spans="1:26" s="41" customFormat="1">
      <c r="A489" s="88">
        <v>401260000</v>
      </c>
      <c r="B489" s="42" t="s">
        <v>418</v>
      </c>
      <c r="C489" s="97"/>
      <c r="D489" s="40"/>
      <c r="E489" s="40"/>
      <c r="F489" s="40"/>
      <c r="G489" s="40"/>
      <c r="H489" s="40"/>
      <c r="I489" s="40">
        <v>8</v>
      </c>
      <c r="J489" s="40">
        <v>1</v>
      </c>
      <c r="K489" s="40"/>
      <c r="L489" s="40">
        <v>7</v>
      </c>
      <c r="M489" s="40"/>
      <c r="N489" s="40">
        <v>6</v>
      </c>
      <c r="O489" s="40">
        <v>1</v>
      </c>
      <c r="P489" s="40"/>
      <c r="Q489" s="40">
        <v>5</v>
      </c>
      <c r="R489" s="40"/>
      <c r="S489" s="40">
        <v>2</v>
      </c>
      <c r="T489" s="40"/>
      <c r="U489" s="40"/>
      <c r="V489" s="40">
        <v>2</v>
      </c>
      <c r="W489" s="40"/>
      <c r="X489" s="39">
        <v>120</v>
      </c>
      <c r="Y489" s="103"/>
      <c r="Z489" s="103"/>
    </row>
    <row r="490" spans="1:26" s="41" customFormat="1" ht="26.4" hidden="1">
      <c r="A490" s="88">
        <v>401260100</v>
      </c>
      <c r="B490" s="42" t="s">
        <v>1932</v>
      </c>
      <c r="C490" s="97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39">
        <v>91</v>
      </c>
      <c r="Y490" s="103"/>
      <c r="Z490" s="103"/>
    </row>
    <row r="491" spans="1:26" s="41" customFormat="1" hidden="1">
      <c r="A491" s="88">
        <v>401270000</v>
      </c>
      <c r="B491" s="42" t="s">
        <v>419</v>
      </c>
      <c r="C491" s="97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39">
        <v>75</v>
      </c>
      <c r="Y491" s="103"/>
      <c r="Z491" s="103"/>
    </row>
    <row r="492" spans="1:26" s="41" customFormat="1" hidden="1">
      <c r="A492" s="88">
        <v>401280000</v>
      </c>
      <c r="B492" s="42" t="s">
        <v>420</v>
      </c>
      <c r="C492" s="97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39">
        <v>60</v>
      </c>
      <c r="Y492" s="103"/>
      <c r="Z492" s="103"/>
    </row>
    <row r="493" spans="1:26" s="41" customFormat="1" hidden="1">
      <c r="A493" s="88">
        <v>401290000</v>
      </c>
      <c r="B493" s="42" t="s">
        <v>421</v>
      </c>
      <c r="C493" s="97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39">
        <v>90</v>
      </c>
      <c r="Y493" s="103"/>
      <c r="Z493" s="103"/>
    </row>
    <row r="494" spans="1:26" s="41" customFormat="1" hidden="1">
      <c r="A494" s="88">
        <v>401300000</v>
      </c>
      <c r="B494" s="42" t="s">
        <v>422</v>
      </c>
      <c r="C494" s="97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39">
        <v>90</v>
      </c>
      <c r="Y494" s="103"/>
      <c r="Z494" s="103"/>
    </row>
    <row r="495" spans="1:26" s="41" customFormat="1" hidden="1">
      <c r="A495" s="88">
        <v>401310000</v>
      </c>
      <c r="B495" s="42" t="s">
        <v>423</v>
      </c>
      <c r="C495" s="97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39">
        <v>90</v>
      </c>
      <c r="Y495" s="103"/>
      <c r="Z495" s="103"/>
    </row>
    <row r="496" spans="1:26" s="41" customFormat="1">
      <c r="A496" s="88">
        <v>401320000</v>
      </c>
      <c r="B496" s="42" t="s">
        <v>424</v>
      </c>
      <c r="C496" s="97"/>
      <c r="D496" s="40"/>
      <c r="E496" s="40"/>
      <c r="F496" s="40"/>
      <c r="G496" s="40"/>
      <c r="H496" s="40"/>
      <c r="I496" s="40">
        <v>1</v>
      </c>
      <c r="J496" s="40"/>
      <c r="K496" s="40"/>
      <c r="L496" s="40">
        <v>1</v>
      </c>
      <c r="M496" s="40"/>
      <c r="N496" s="40"/>
      <c r="O496" s="40"/>
      <c r="P496" s="40"/>
      <c r="Q496" s="40"/>
      <c r="R496" s="40"/>
      <c r="S496" s="40">
        <v>1</v>
      </c>
      <c r="T496" s="40"/>
      <c r="U496" s="40"/>
      <c r="V496" s="40">
        <v>1</v>
      </c>
      <c r="W496" s="40"/>
      <c r="X496" s="39">
        <v>90</v>
      </c>
      <c r="Y496" s="103"/>
      <c r="Z496" s="103"/>
    </row>
    <row r="497" spans="1:26" s="41" customFormat="1" ht="26.4" hidden="1">
      <c r="A497" s="88">
        <v>401330000</v>
      </c>
      <c r="B497" s="42" t="s">
        <v>425</v>
      </c>
      <c r="C497" s="97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39">
        <v>90</v>
      </c>
      <c r="Y497" s="103"/>
      <c r="Z497" s="103"/>
    </row>
    <row r="498" spans="1:26" s="41" customFormat="1">
      <c r="A498" s="88">
        <v>401340000</v>
      </c>
      <c r="B498" s="42" t="s">
        <v>426</v>
      </c>
      <c r="C498" s="97"/>
      <c r="D498" s="40"/>
      <c r="E498" s="40"/>
      <c r="F498" s="40"/>
      <c r="G498" s="40"/>
      <c r="H498" s="40"/>
      <c r="I498" s="40">
        <v>4</v>
      </c>
      <c r="J498" s="40"/>
      <c r="K498" s="40"/>
      <c r="L498" s="40">
        <v>4</v>
      </c>
      <c r="M498" s="40"/>
      <c r="N498" s="40">
        <v>3</v>
      </c>
      <c r="O498" s="40"/>
      <c r="P498" s="40"/>
      <c r="Q498" s="40">
        <v>3</v>
      </c>
      <c r="R498" s="40"/>
      <c r="S498" s="40">
        <v>1</v>
      </c>
      <c r="T498" s="40"/>
      <c r="U498" s="40"/>
      <c r="V498" s="40">
        <v>1</v>
      </c>
      <c r="W498" s="40"/>
      <c r="X498" s="39">
        <v>90</v>
      </c>
      <c r="Y498" s="103"/>
      <c r="Z498" s="103"/>
    </row>
    <row r="499" spans="1:26" s="41" customFormat="1" hidden="1">
      <c r="A499" s="88">
        <v>401350000</v>
      </c>
      <c r="B499" s="42" t="s">
        <v>427</v>
      </c>
      <c r="C499" s="97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39">
        <v>90</v>
      </c>
      <c r="Y499" s="103"/>
      <c r="Z499" s="103"/>
    </row>
    <row r="500" spans="1:26" s="41" customFormat="1">
      <c r="A500" s="88">
        <v>401360000</v>
      </c>
      <c r="B500" s="42" t="s">
        <v>1933</v>
      </c>
      <c r="C500" s="97"/>
      <c r="D500" s="40"/>
      <c r="E500" s="40"/>
      <c r="F500" s="40"/>
      <c r="G500" s="40"/>
      <c r="H500" s="40"/>
      <c r="I500" s="40">
        <v>1</v>
      </c>
      <c r="J500" s="40"/>
      <c r="K500" s="40"/>
      <c r="L500" s="40">
        <v>1</v>
      </c>
      <c r="M500" s="40"/>
      <c r="N500" s="40">
        <v>1</v>
      </c>
      <c r="O500" s="40"/>
      <c r="P500" s="40"/>
      <c r="Q500" s="40">
        <v>1</v>
      </c>
      <c r="R500" s="40"/>
      <c r="S500" s="40"/>
      <c r="T500" s="40"/>
      <c r="U500" s="40"/>
      <c r="V500" s="40"/>
      <c r="W500" s="40"/>
      <c r="X500" s="39">
        <v>91</v>
      </c>
      <c r="Y500" s="103"/>
      <c r="Z500" s="103"/>
    </row>
    <row r="501" spans="1:26" s="41" customFormat="1" hidden="1">
      <c r="A501" s="88">
        <v>401370000</v>
      </c>
      <c r="B501" s="42" t="s">
        <v>1934</v>
      </c>
      <c r="C501" s="97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39">
        <v>91</v>
      </c>
      <c r="Y501" s="103"/>
      <c r="Z501" s="103"/>
    </row>
    <row r="502" spans="1:26" s="41" customFormat="1" ht="26.4" hidden="1">
      <c r="A502" s="88">
        <v>402000000</v>
      </c>
      <c r="B502" s="42" t="s">
        <v>428</v>
      </c>
      <c r="C502" s="97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39">
        <v>120</v>
      </c>
      <c r="Y502" s="103"/>
      <c r="Z502" s="103"/>
    </row>
    <row r="503" spans="1:26" s="41" customFormat="1">
      <c r="A503" s="88">
        <v>402010000</v>
      </c>
      <c r="B503" s="42" t="s">
        <v>429</v>
      </c>
      <c r="C503" s="97"/>
      <c r="D503" s="40">
        <v>1</v>
      </c>
      <c r="E503" s="40"/>
      <c r="F503" s="40"/>
      <c r="G503" s="40">
        <v>1</v>
      </c>
      <c r="H503" s="40"/>
      <c r="I503" s="40">
        <v>4</v>
      </c>
      <c r="J503" s="40">
        <v>2</v>
      </c>
      <c r="K503" s="40"/>
      <c r="L503" s="40">
        <v>2</v>
      </c>
      <c r="M503" s="40"/>
      <c r="N503" s="40">
        <v>3</v>
      </c>
      <c r="O503" s="40">
        <v>2</v>
      </c>
      <c r="P503" s="40"/>
      <c r="Q503" s="40">
        <v>1</v>
      </c>
      <c r="R503" s="40"/>
      <c r="S503" s="40">
        <v>2</v>
      </c>
      <c r="T503" s="40"/>
      <c r="U503" s="40"/>
      <c r="V503" s="40">
        <v>2</v>
      </c>
      <c r="W503" s="40"/>
      <c r="X503" s="39">
        <v>110</v>
      </c>
      <c r="Y503" s="103"/>
      <c r="Z503" s="103"/>
    </row>
    <row r="504" spans="1:26" s="41" customFormat="1" ht="26.4">
      <c r="A504" s="88">
        <v>402010100</v>
      </c>
      <c r="B504" s="42" t="s">
        <v>430</v>
      </c>
      <c r="C504" s="97"/>
      <c r="D504" s="40">
        <v>6</v>
      </c>
      <c r="E504" s="40"/>
      <c r="F504" s="40"/>
      <c r="G504" s="40">
        <v>6</v>
      </c>
      <c r="H504" s="40"/>
      <c r="I504" s="40">
        <v>10</v>
      </c>
      <c r="J504" s="40">
        <v>2</v>
      </c>
      <c r="K504" s="40"/>
      <c r="L504" s="40">
        <v>8</v>
      </c>
      <c r="M504" s="40"/>
      <c r="N504" s="40">
        <v>12</v>
      </c>
      <c r="O504" s="40">
        <v>2</v>
      </c>
      <c r="P504" s="40"/>
      <c r="Q504" s="40">
        <v>10</v>
      </c>
      <c r="R504" s="40"/>
      <c r="S504" s="40">
        <v>4</v>
      </c>
      <c r="T504" s="40"/>
      <c r="U504" s="40"/>
      <c r="V504" s="40">
        <v>4</v>
      </c>
      <c r="W504" s="40"/>
      <c r="X504" s="39">
        <v>85</v>
      </c>
      <c r="Y504" s="103"/>
      <c r="Z504" s="103"/>
    </row>
    <row r="505" spans="1:26" s="41" customFormat="1" hidden="1">
      <c r="A505" s="88">
        <v>402020000</v>
      </c>
      <c r="B505" s="42" t="s">
        <v>431</v>
      </c>
      <c r="C505" s="97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39">
        <v>90</v>
      </c>
      <c r="Y505" s="103"/>
      <c r="Z505" s="103"/>
    </row>
    <row r="506" spans="1:26" s="41" customFormat="1">
      <c r="A506" s="88">
        <v>402030000</v>
      </c>
      <c r="B506" s="42" t="s">
        <v>432</v>
      </c>
      <c r="C506" s="97"/>
      <c r="D506" s="40">
        <v>2</v>
      </c>
      <c r="E506" s="40"/>
      <c r="F506" s="40"/>
      <c r="G506" s="40">
        <v>2</v>
      </c>
      <c r="H506" s="40"/>
      <c r="I506" s="40">
        <v>5</v>
      </c>
      <c r="J506" s="40">
        <v>1</v>
      </c>
      <c r="K506" s="40"/>
      <c r="L506" s="40">
        <v>4</v>
      </c>
      <c r="M506" s="40"/>
      <c r="N506" s="40">
        <v>7</v>
      </c>
      <c r="O506" s="40">
        <v>1</v>
      </c>
      <c r="P506" s="40"/>
      <c r="Q506" s="40">
        <v>6</v>
      </c>
      <c r="R506" s="40"/>
      <c r="S506" s="40"/>
      <c r="T506" s="40"/>
      <c r="U506" s="40"/>
      <c r="V506" s="40"/>
      <c r="W506" s="40"/>
      <c r="X506" s="39">
        <v>120</v>
      </c>
      <c r="Y506" s="103"/>
      <c r="Z506" s="103"/>
    </row>
    <row r="507" spans="1:26" s="41" customFormat="1" hidden="1">
      <c r="A507" s="88">
        <v>402040000</v>
      </c>
      <c r="B507" s="42" t="s">
        <v>433</v>
      </c>
      <c r="C507" s="97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39">
        <v>120</v>
      </c>
      <c r="Y507" s="103"/>
      <c r="Z507" s="103"/>
    </row>
    <row r="508" spans="1:26" s="41" customFormat="1">
      <c r="A508" s="88">
        <v>402050000</v>
      </c>
      <c r="B508" s="42" t="s">
        <v>434</v>
      </c>
      <c r="C508" s="97"/>
      <c r="D508" s="40">
        <v>2</v>
      </c>
      <c r="E508" s="40"/>
      <c r="F508" s="40"/>
      <c r="G508" s="40">
        <v>2</v>
      </c>
      <c r="H508" s="40"/>
      <c r="I508" s="40">
        <v>1</v>
      </c>
      <c r="J508" s="40"/>
      <c r="K508" s="40"/>
      <c r="L508" s="40">
        <v>1</v>
      </c>
      <c r="M508" s="40"/>
      <c r="N508" s="40">
        <v>3</v>
      </c>
      <c r="O508" s="40"/>
      <c r="P508" s="40"/>
      <c r="Q508" s="40">
        <v>3</v>
      </c>
      <c r="R508" s="40"/>
      <c r="S508" s="40"/>
      <c r="T508" s="40"/>
      <c r="U508" s="40"/>
      <c r="V508" s="40"/>
      <c r="W508" s="40"/>
      <c r="X508" s="39">
        <v>75</v>
      </c>
      <c r="Y508" s="103"/>
      <c r="Z508" s="103"/>
    </row>
    <row r="509" spans="1:26" s="41" customFormat="1" hidden="1">
      <c r="A509" s="88">
        <v>402060000</v>
      </c>
      <c r="B509" s="42" t="s">
        <v>435</v>
      </c>
      <c r="C509" s="97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39">
        <v>70</v>
      </c>
      <c r="Y509" s="103"/>
      <c r="Z509" s="103"/>
    </row>
    <row r="510" spans="1:26" s="41" customFormat="1" ht="26.4" hidden="1">
      <c r="A510" s="88">
        <v>402070000</v>
      </c>
      <c r="B510" s="42" t="s">
        <v>436</v>
      </c>
      <c r="C510" s="97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39">
        <v>105</v>
      </c>
      <c r="Y510" s="103"/>
      <c r="Z510" s="103"/>
    </row>
    <row r="511" spans="1:26" s="41" customFormat="1" ht="26.4" hidden="1">
      <c r="A511" s="88">
        <v>402080000</v>
      </c>
      <c r="B511" s="42" t="s">
        <v>437</v>
      </c>
      <c r="C511" s="97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39">
        <v>70</v>
      </c>
      <c r="Y511" s="103"/>
      <c r="Z511" s="103"/>
    </row>
    <row r="512" spans="1:26" s="41" customFormat="1">
      <c r="A512" s="88">
        <v>402090000</v>
      </c>
      <c r="B512" s="42" t="s">
        <v>438</v>
      </c>
      <c r="C512" s="97"/>
      <c r="D512" s="40"/>
      <c r="E512" s="40"/>
      <c r="F512" s="40"/>
      <c r="G512" s="40"/>
      <c r="H512" s="40"/>
      <c r="I512" s="40">
        <v>1</v>
      </c>
      <c r="J512" s="40"/>
      <c r="K512" s="40"/>
      <c r="L512" s="40">
        <v>1</v>
      </c>
      <c r="M512" s="40"/>
      <c r="N512" s="40"/>
      <c r="O512" s="40"/>
      <c r="P512" s="40"/>
      <c r="Q512" s="40"/>
      <c r="R512" s="40"/>
      <c r="S512" s="40">
        <v>1</v>
      </c>
      <c r="T512" s="40"/>
      <c r="U512" s="40"/>
      <c r="V512" s="40">
        <v>1</v>
      </c>
      <c r="W512" s="40"/>
      <c r="X512" s="39">
        <v>90</v>
      </c>
      <c r="Y512" s="103"/>
      <c r="Z512" s="103"/>
    </row>
    <row r="513" spans="1:26" s="41" customFormat="1" ht="26.4" hidden="1">
      <c r="A513" s="88">
        <v>402100000</v>
      </c>
      <c r="B513" s="42" t="s">
        <v>2159</v>
      </c>
      <c r="C513" s="97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39">
        <v>91</v>
      </c>
      <c r="Y513" s="103"/>
      <c r="Z513" s="103"/>
    </row>
    <row r="514" spans="1:26" hidden="1">
      <c r="A514" s="89">
        <v>441010000</v>
      </c>
      <c r="B514" s="37" t="s">
        <v>2045</v>
      </c>
      <c r="C514" s="97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6">
        <v>132</v>
      </c>
    </row>
    <row r="515" spans="1:26">
      <c r="A515" s="167" t="s">
        <v>1984</v>
      </c>
      <c r="B515" s="168"/>
      <c r="C515" s="96"/>
      <c r="D515" s="32">
        <f>SUM(E515:H515)</f>
        <v>6</v>
      </c>
      <c r="E515" s="32">
        <f>SUM(E516:E545)</f>
        <v>0</v>
      </c>
      <c r="F515" s="32">
        <f>SUM(F516:F545)</f>
        <v>0</v>
      </c>
      <c r="G515" s="32">
        <f>SUM(G516:G545)</f>
        <v>6</v>
      </c>
      <c r="H515" s="32">
        <f>SUM(H516:H545)</f>
        <v>0</v>
      </c>
      <c r="I515" s="32">
        <f>SUM(J515:M515)</f>
        <v>13</v>
      </c>
      <c r="J515" s="32">
        <f>SUM(J516:J545)</f>
        <v>0</v>
      </c>
      <c r="K515" s="32">
        <f>SUM(K516:K545)</f>
        <v>0</v>
      </c>
      <c r="L515" s="32">
        <f>SUM(L516:L545)</f>
        <v>13</v>
      </c>
      <c r="M515" s="32">
        <f>SUM(M516:M545)</f>
        <v>0</v>
      </c>
      <c r="N515" s="32">
        <f>SUM(O515:R515)</f>
        <v>10</v>
      </c>
      <c r="O515" s="32">
        <f>SUM(O516:O545)</f>
        <v>0</v>
      </c>
      <c r="P515" s="32">
        <f>SUM(P516:P545)</f>
        <v>0</v>
      </c>
      <c r="Q515" s="32">
        <f>SUM(Q516:Q545)</f>
        <v>10</v>
      </c>
      <c r="R515" s="32">
        <f>SUM(R516:R545)</f>
        <v>0</v>
      </c>
      <c r="S515" s="32">
        <f>SUM(T515:W515)</f>
        <v>9</v>
      </c>
      <c r="T515" s="32">
        <f>SUM(T516:T545)</f>
        <v>0</v>
      </c>
      <c r="U515" s="32">
        <f>SUM(U516:U545)</f>
        <v>0</v>
      </c>
      <c r="V515" s="32">
        <f>SUM(V516:V545)</f>
        <v>9</v>
      </c>
      <c r="W515" s="32">
        <f>SUM(W516:W545)</f>
        <v>0</v>
      </c>
      <c r="X515" s="33" t="s">
        <v>1695</v>
      </c>
    </row>
    <row r="516" spans="1:26">
      <c r="A516" s="87">
        <v>421010000</v>
      </c>
      <c r="B516" s="30" t="s">
        <v>439</v>
      </c>
      <c r="C516" s="97"/>
      <c r="D516" s="6">
        <v>2</v>
      </c>
      <c r="E516" s="6"/>
      <c r="F516" s="6"/>
      <c r="G516" s="6">
        <v>2</v>
      </c>
      <c r="H516" s="6"/>
      <c r="I516" s="6">
        <v>2</v>
      </c>
      <c r="J516" s="6"/>
      <c r="K516" s="6"/>
      <c r="L516" s="6">
        <v>2</v>
      </c>
      <c r="M516" s="6"/>
      <c r="N516" s="6">
        <v>4</v>
      </c>
      <c r="O516" s="6"/>
      <c r="P516" s="6"/>
      <c r="Q516" s="6">
        <v>4</v>
      </c>
      <c r="R516" s="6"/>
      <c r="S516" s="6"/>
      <c r="T516" s="6"/>
      <c r="U516" s="6"/>
      <c r="V516" s="6"/>
      <c r="W516" s="6"/>
      <c r="X516" s="5">
        <v>132</v>
      </c>
    </row>
    <row r="517" spans="1:26" hidden="1">
      <c r="A517" s="87">
        <v>421010001</v>
      </c>
      <c r="B517" s="30" t="s">
        <v>440</v>
      </c>
      <c r="C517" s="97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5">
        <v>120</v>
      </c>
    </row>
    <row r="518" spans="1:26">
      <c r="A518" s="87">
        <v>421020002</v>
      </c>
      <c r="B518" s="30" t="s">
        <v>441</v>
      </c>
      <c r="C518" s="97"/>
      <c r="D518" s="6"/>
      <c r="E518" s="6"/>
      <c r="F518" s="6"/>
      <c r="G518" s="6"/>
      <c r="H518" s="6"/>
      <c r="I518" s="6">
        <v>1</v>
      </c>
      <c r="J518" s="6"/>
      <c r="K518" s="6"/>
      <c r="L518" s="6">
        <v>1</v>
      </c>
      <c r="M518" s="6"/>
      <c r="N518" s="6"/>
      <c r="O518" s="6"/>
      <c r="P518" s="6"/>
      <c r="Q518" s="6"/>
      <c r="R518" s="6"/>
      <c r="S518" s="6">
        <v>1</v>
      </c>
      <c r="T518" s="6"/>
      <c r="U518" s="6"/>
      <c r="V518" s="6">
        <v>1</v>
      </c>
      <c r="W518" s="6"/>
      <c r="X518" s="5">
        <v>150</v>
      </c>
    </row>
    <row r="519" spans="1:26" hidden="1">
      <c r="A519" s="87">
        <v>421030003</v>
      </c>
      <c r="B519" s="30" t="s">
        <v>442</v>
      </c>
      <c r="C519" s="97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5">
        <v>135</v>
      </c>
    </row>
    <row r="520" spans="1:26" ht="26.4" hidden="1">
      <c r="A520" s="87">
        <v>421040004</v>
      </c>
      <c r="B520" s="30" t="s">
        <v>443</v>
      </c>
      <c r="C520" s="97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5">
        <v>110</v>
      </c>
    </row>
    <row r="521" spans="1:26" ht="26.4" hidden="1">
      <c r="A521" s="87">
        <v>421050005</v>
      </c>
      <c r="B521" s="30" t="s">
        <v>444</v>
      </c>
      <c r="C521" s="97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5">
        <v>120</v>
      </c>
    </row>
    <row r="522" spans="1:26" hidden="1">
      <c r="A522" s="87">
        <v>421060006</v>
      </c>
      <c r="B522" s="30" t="s">
        <v>445</v>
      </c>
      <c r="C522" s="97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5">
        <v>120</v>
      </c>
    </row>
    <row r="523" spans="1:26" hidden="1">
      <c r="A523" s="87">
        <v>421070007</v>
      </c>
      <c r="B523" s="30" t="s">
        <v>446</v>
      </c>
      <c r="C523" s="97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5">
        <v>180</v>
      </c>
    </row>
    <row r="524" spans="1:26" hidden="1">
      <c r="A524" s="87">
        <v>421080008</v>
      </c>
      <c r="B524" s="30" t="s">
        <v>2312</v>
      </c>
      <c r="C524" s="97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5">
        <v>150</v>
      </c>
    </row>
    <row r="525" spans="1:26" ht="26.4">
      <c r="A525" s="87">
        <v>421090009</v>
      </c>
      <c r="B525" s="30" t="s">
        <v>447</v>
      </c>
      <c r="C525" s="97"/>
      <c r="D525" s="6">
        <v>1</v>
      </c>
      <c r="E525" s="6"/>
      <c r="F525" s="6"/>
      <c r="G525" s="6">
        <v>1</v>
      </c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>
        <v>1</v>
      </c>
      <c r="T525" s="6"/>
      <c r="U525" s="6"/>
      <c r="V525" s="6">
        <v>1</v>
      </c>
      <c r="W525" s="6"/>
      <c r="X525" s="5">
        <v>160</v>
      </c>
    </row>
    <row r="526" spans="1:26" ht="26.4">
      <c r="A526" s="87">
        <v>421100010</v>
      </c>
      <c r="B526" s="30" t="s">
        <v>448</v>
      </c>
      <c r="C526" s="97"/>
      <c r="D526" s="6">
        <v>2</v>
      </c>
      <c r="E526" s="6"/>
      <c r="F526" s="6"/>
      <c r="G526" s="6">
        <v>2</v>
      </c>
      <c r="H526" s="6"/>
      <c r="I526" s="6">
        <v>8</v>
      </c>
      <c r="J526" s="6"/>
      <c r="K526" s="6"/>
      <c r="L526" s="6">
        <v>8</v>
      </c>
      <c r="M526" s="6"/>
      <c r="N526" s="6">
        <v>5</v>
      </c>
      <c r="O526" s="6"/>
      <c r="P526" s="6"/>
      <c r="Q526" s="6">
        <v>5</v>
      </c>
      <c r="R526" s="6"/>
      <c r="S526" s="6">
        <v>5</v>
      </c>
      <c r="T526" s="6"/>
      <c r="U526" s="6"/>
      <c r="V526" s="6">
        <v>5</v>
      </c>
      <c r="W526" s="6"/>
      <c r="X526" s="5">
        <v>120</v>
      </c>
    </row>
    <row r="527" spans="1:26" ht="26.4" hidden="1">
      <c r="A527" s="87">
        <v>421110011</v>
      </c>
      <c r="B527" s="30" t="s">
        <v>449</v>
      </c>
      <c r="C527" s="97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5">
        <v>120</v>
      </c>
    </row>
    <row r="528" spans="1:26" hidden="1">
      <c r="A528" s="87">
        <v>421120012</v>
      </c>
      <c r="B528" s="30" t="s">
        <v>450</v>
      </c>
      <c r="C528" s="97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5">
        <v>120</v>
      </c>
    </row>
    <row r="529" spans="1:26" s="41" customFormat="1" ht="39.6" hidden="1">
      <c r="A529" s="88">
        <v>421130013</v>
      </c>
      <c r="B529" s="42" t="s">
        <v>451</v>
      </c>
      <c r="C529" s="97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39">
        <v>120</v>
      </c>
      <c r="Y529" s="103"/>
      <c r="Z529" s="103"/>
    </row>
    <row r="530" spans="1:26" s="41" customFormat="1" ht="26.4" hidden="1">
      <c r="A530" s="88">
        <v>421140014</v>
      </c>
      <c r="B530" s="42" t="s">
        <v>452</v>
      </c>
      <c r="C530" s="97"/>
      <c r="D530" s="40"/>
      <c r="E530" s="40"/>
      <c r="F530" s="40"/>
      <c r="G530" s="40"/>
      <c r="H530" s="40"/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39">
        <v>150</v>
      </c>
      <c r="Y530" s="103"/>
      <c r="Z530" s="103"/>
    </row>
    <row r="531" spans="1:26" s="41" customFormat="1" ht="26.4" hidden="1">
      <c r="A531" s="88">
        <v>421150015</v>
      </c>
      <c r="B531" s="42" t="s">
        <v>453</v>
      </c>
      <c r="C531" s="97"/>
      <c r="D531" s="40"/>
      <c r="E531" s="40"/>
      <c r="F531" s="40"/>
      <c r="G531" s="40"/>
      <c r="H531" s="40"/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39">
        <v>150</v>
      </c>
      <c r="Y531" s="103"/>
      <c r="Z531" s="103"/>
    </row>
    <row r="532" spans="1:26" s="41" customFormat="1" ht="26.4" hidden="1">
      <c r="A532" s="88">
        <v>421160016</v>
      </c>
      <c r="B532" s="42" t="s">
        <v>454</v>
      </c>
      <c r="C532" s="97"/>
      <c r="D532" s="40"/>
      <c r="E532" s="40"/>
      <c r="F532" s="40"/>
      <c r="G532" s="40"/>
      <c r="H532" s="40"/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39">
        <v>115</v>
      </c>
      <c r="Y532" s="103"/>
      <c r="Z532" s="103"/>
    </row>
    <row r="533" spans="1:26" s="41" customFormat="1" hidden="1">
      <c r="A533" s="88">
        <v>421170017</v>
      </c>
      <c r="B533" s="42" t="s">
        <v>455</v>
      </c>
      <c r="C533" s="97"/>
      <c r="D533" s="40"/>
      <c r="E533" s="40"/>
      <c r="F533" s="40"/>
      <c r="G533" s="40"/>
      <c r="H533" s="40"/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39">
        <v>120</v>
      </c>
      <c r="Y533" s="103"/>
      <c r="Z533" s="103"/>
    </row>
    <row r="534" spans="1:26" s="41" customFormat="1" hidden="1">
      <c r="A534" s="88">
        <v>421180018</v>
      </c>
      <c r="B534" s="42" t="s">
        <v>456</v>
      </c>
      <c r="C534" s="97"/>
      <c r="D534" s="40"/>
      <c r="E534" s="40"/>
      <c r="F534" s="40"/>
      <c r="G534" s="40"/>
      <c r="H534" s="40"/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39">
        <v>160</v>
      </c>
      <c r="Y534" s="103"/>
      <c r="Z534" s="103"/>
    </row>
    <row r="535" spans="1:26" s="41" customFormat="1" hidden="1">
      <c r="A535" s="88">
        <v>421190019</v>
      </c>
      <c r="B535" s="42" t="s">
        <v>457</v>
      </c>
      <c r="C535" s="97"/>
      <c r="D535" s="40"/>
      <c r="E535" s="40"/>
      <c r="F535" s="40"/>
      <c r="G535" s="40"/>
      <c r="H535" s="40"/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39">
        <v>120</v>
      </c>
      <c r="Y535" s="103"/>
      <c r="Z535" s="103"/>
    </row>
    <row r="536" spans="1:26" s="41" customFormat="1" hidden="1">
      <c r="A536" s="88">
        <v>421200020</v>
      </c>
      <c r="B536" s="42" t="s">
        <v>458</v>
      </c>
      <c r="C536" s="97"/>
      <c r="D536" s="40"/>
      <c r="E536" s="40"/>
      <c r="F536" s="40"/>
      <c r="G536" s="40"/>
      <c r="H536" s="40"/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39">
        <v>120</v>
      </c>
      <c r="Y536" s="103"/>
      <c r="Z536" s="103"/>
    </row>
    <row r="537" spans="1:26" s="41" customFormat="1" ht="26.4" hidden="1">
      <c r="A537" s="88">
        <v>421210021</v>
      </c>
      <c r="B537" s="42" t="s">
        <v>459</v>
      </c>
      <c r="C537" s="97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39">
        <v>120</v>
      </c>
      <c r="Y537" s="103"/>
      <c r="Z537" s="103"/>
    </row>
    <row r="538" spans="1:26" s="41" customFormat="1">
      <c r="A538" s="88">
        <v>421220022</v>
      </c>
      <c r="B538" s="42" t="s">
        <v>2313</v>
      </c>
      <c r="C538" s="97"/>
      <c r="D538" s="40"/>
      <c r="E538" s="40"/>
      <c r="F538" s="40"/>
      <c r="G538" s="40"/>
      <c r="H538" s="40"/>
      <c r="I538" s="40">
        <v>1</v>
      </c>
      <c r="J538" s="40"/>
      <c r="K538" s="40"/>
      <c r="L538" s="40">
        <v>1</v>
      </c>
      <c r="M538" s="40"/>
      <c r="N538" s="40">
        <v>1</v>
      </c>
      <c r="O538" s="40"/>
      <c r="P538" s="40"/>
      <c r="Q538" s="40">
        <v>1</v>
      </c>
      <c r="R538" s="40"/>
      <c r="S538" s="40"/>
      <c r="T538" s="40"/>
      <c r="U538" s="40"/>
      <c r="V538" s="40"/>
      <c r="W538" s="40"/>
      <c r="X538" s="39">
        <v>160</v>
      </c>
      <c r="Y538" s="103"/>
      <c r="Z538" s="103"/>
    </row>
    <row r="539" spans="1:26" s="41" customFormat="1" ht="26.4" hidden="1">
      <c r="A539" s="88">
        <v>421230023</v>
      </c>
      <c r="B539" s="42" t="s">
        <v>460</v>
      </c>
      <c r="C539" s="97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39">
        <v>120</v>
      </c>
      <c r="Y539" s="103"/>
      <c r="Z539" s="103"/>
    </row>
    <row r="540" spans="1:26" s="41" customFormat="1" hidden="1">
      <c r="A540" s="88">
        <v>421240024</v>
      </c>
      <c r="B540" s="42" t="s">
        <v>461</v>
      </c>
      <c r="C540" s="97"/>
      <c r="D540" s="40"/>
      <c r="E540" s="40"/>
      <c r="F540" s="40"/>
      <c r="G540" s="40"/>
      <c r="H540" s="40"/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39">
        <v>120</v>
      </c>
      <c r="Y540" s="103"/>
      <c r="Z540" s="103"/>
    </row>
    <row r="541" spans="1:26" s="41" customFormat="1" hidden="1">
      <c r="A541" s="88">
        <v>421250025</v>
      </c>
      <c r="B541" s="42" t="s">
        <v>462</v>
      </c>
      <c r="C541" s="97"/>
      <c r="D541" s="40"/>
      <c r="E541" s="40"/>
      <c r="F541" s="40"/>
      <c r="G541" s="40"/>
      <c r="H541" s="40"/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39">
        <v>120</v>
      </c>
      <c r="Y541" s="103"/>
      <c r="Z541" s="103"/>
    </row>
    <row r="542" spans="1:26" s="41" customFormat="1">
      <c r="A542" s="88">
        <v>421250026</v>
      </c>
      <c r="B542" s="42" t="s">
        <v>1942</v>
      </c>
      <c r="C542" s="97"/>
      <c r="D542" s="40">
        <v>1</v>
      </c>
      <c r="E542" s="40"/>
      <c r="F542" s="40"/>
      <c r="G542" s="40">
        <v>1</v>
      </c>
      <c r="H542" s="40"/>
      <c r="I542" s="40">
        <v>1</v>
      </c>
      <c r="J542" s="40"/>
      <c r="K542" s="40"/>
      <c r="L542" s="40">
        <v>1</v>
      </c>
      <c r="M542" s="40"/>
      <c r="N542" s="40"/>
      <c r="O542" s="40"/>
      <c r="P542" s="40"/>
      <c r="Q542" s="40"/>
      <c r="R542" s="40"/>
      <c r="S542" s="40">
        <v>2</v>
      </c>
      <c r="T542" s="40"/>
      <c r="U542" s="40"/>
      <c r="V542" s="40">
        <v>2</v>
      </c>
      <c r="W542" s="40"/>
      <c r="X542" s="39">
        <v>132</v>
      </c>
      <c r="Y542" s="103"/>
      <c r="Z542" s="103"/>
    </row>
    <row r="543" spans="1:26" s="41" customFormat="1" hidden="1">
      <c r="A543" s="88">
        <v>421250027</v>
      </c>
      <c r="B543" s="42" t="s">
        <v>1943</v>
      </c>
      <c r="C543" s="97"/>
      <c r="D543" s="40"/>
      <c r="E543" s="40"/>
      <c r="F543" s="40"/>
      <c r="G543" s="40"/>
      <c r="H543" s="40"/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39">
        <v>132</v>
      </c>
      <c r="Y543" s="103"/>
      <c r="Z543" s="103"/>
    </row>
    <row r="544" spans="1:26" s="41" customFormat="1" hidden="1">
      <c r="A544" s="88">
        <v>421250028</v>
      </c>
      <c r="B544" s="42" t="s">
        <v>1944</v>
      </c>
      <c r="C544" s="97"/>
      <c r="D544" s="40"/>
      <c r="E544" s="40"/>
      <c r="F544" s="40"/>
      <c r="G544" s="40"/>
      <c r="H544" s="40"/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39">
        <v>132</v>
      </c>
      <c r="Y544" s="103"/>
      <c r="Z544" s="103"/>
    </row>
    <row r="545" spans="1:26" hidden="1">
      <c r="A545" s="89">
        <v>441010000</v>
      </c>
      <c r="B545" s="37" t="s">
        <v>2045</v>
      </c>
      <c r="C545" s="97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6">
        <v>132</v>
      </c>
    </row>
    <row r="546" spans="1:26">
      <c r="A546" s="90">
        <v>402040000</v>
      </c>
      <c r="B546" s="35" t="s">
        <v>463</v>
      </c>
      <c r="C546" s="96"/>
      <c r="D546" s="32">
        <v>8</v>
      </c>
      <c r="E546" s="32">
        <v>1</v>
      </c>
      <c r="F546" s="32"/>
      <c r="G546" s="32">
        <v>7</v>
      </c>
      <c r="H546" s="32"/>
      <c r="I546" s="32">
        <v>35</v>
      </c>
      <c r="J546" s="32"/>
      <c r="K546" s="32"/>
      <c r="L546" s="32">
        <v>35</v>
      </c>
      <c r="M546" s="32"/>
      <c r="N546" s="32">
        <v>4</v>
      </c>
      <c r="O546" s="32">
        <v>1</v>
      </c>
      <c r="P546" s="32"/>
      <c r="Q546" s="32">
        <v>3</v>
      </c>
      <c r="R546" s="32"/>
      <c r="S546" s="32">
        <v>39</v>
      </c>
      <c r="T546" s="32"/>
      <c r="U546" s="32"/>
      <c r="V546" s="32">
        <v>39</v>
      </c>
      <c r="W546" s="32"/>
      <c r="X546" s="34">
        <v>120</v>
      </c>
    </row>
    <row r="547" spans="1:26">
      <c r="A547" s="90">
        <v>431010000</v>
      </c>
      <c r="B547" s="35" t="s">
        <v>2314</v>
      </c>
      <c r="C547" s="96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4">
        <v>232</v>
      </c>
    </row>
    <row r="548" spans="1:26">
      <c r="A548" s="90">
        <v>441010000</v>
      </c>
      <c r="B548" s="35" t="s">
        <v>2057</v>
      </c>
      <c r="C548" s="96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4">
        <v>132</v>
      </c>
    </row>
    <row r="549" spans="1:26">
      <c r="A549" s="90">
        <v>600020000</v>
      </c>
      <c r="B549" s="35" t="s">
        <v>2061</v>
      </c>
      <c r="C549" s="96"/>
      <c r="D549" s="32">
        <v>1</v>
      </c>
      <c r="E549" s="32"/>
      <c r="F549" s="32"/>
      <c r="G549" s="32">
        <v>1</v>
      </c>
      <c r="H549" s="32"/>
      <c r="I549" s="32">
        <v>15</v>
      </c>
      <c r="J549" s="32"/>
      <c r="K549" s="32"/>
      <c r="L549" s="32">
        <v>15</v>
      </c>
      <c r="M549" s="32"/>
      <c r="N549" s="32">
        <v>13</v>
      </c>
      <c r="O549" s="32"/>
      <c r="P549" s="32"/>
      <c r="Q549" s="32">
        <v>13</v>
      </c>
      <c r="R549" s="32"/>
      <c r="S549" s="32">
        <v>3</v>
      </c>
      <c r="T549" s="32"/>
      <c r="U549" s="32"/>
      <c r="V549" s="32">
        <v>3</v>
      </c>
      <c r="W549" s="32"/>
      <c r="X549" s="34">
        <v>60</v>
      </c>
    </row>
    <row r="550" spans="1:26">
      <c r="A550" s="90">
        <v>600030000</v>
      </c>
      <c r="B550" s="35" t="s">
        <v>2062</v>
      </c>
      <c r="C550" s="96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4">
        <v>60</v>
      </c>
    </row>
    <row r="551" spans="1:26">
      <c r="A551" s="90">
        <v>600040000</v>
      </c>
      <c r="B551" s="35" t="s">
        <v>2063</v>
      </c>
      <c r="C551" s="96"/>
      <c r="D551" s="32">
        <v>5</v>
      </c>
      <c r="E551" s="32"/>
      <c r="F551" s="32"/>
      <c r="G551" s="32">
        <v>5</v>
      </c>
      <c r="H551" s="32"/>
      <c r="I551" s="32"/>
      <c r="J551" s="32"/>
      <c r="K551" s="32"/>
      <c r="L551" s="32"/>
      <c r="M551" s="32"/>
      <c r="N551" s="32">
        <v>3</v>
      </c>
      <c r="O551" s="32"/>
      <c r="P551" s="32"/>
      <c r="Q551" s="32">
        <v>3</v>
      </c>
      <c r="R551" s="32"/>
      <c r="S551" s="32">
        <v>2</v>
      </c>
      <c r="T551" s="32"/>
      <c r="U551" s="32"/>
      <c r="V551" s="32">
        <v>2</v>
      </c>
      <c r="W551" s="32"/>
      <c r="X551" s="34">
        <v>78</v>
      </c>
    </row>
    <row r="552" spans="1:26">
      <c r="A552" s="90">
        <v>600050000</v>
      </c>
      <c r="B552" s="35" t="s">
        <v>2064</v>
      </c>
      <c r="C552" s="96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4">
        <v>87</v>
      </c>
    </row>
    <row r="553" spans="1:26">
      <c r="A553" s="90">
        <v>600060000</v>
      </c>
      <c r="B553" s="35" t="s">
        <v>2055</v>
      </c>
      <c r="C553" s="96"/>
      <c r="D553" s="32"/>
      <c r="E553" s="32"/>
      <c r="F553" s="32"/>
      <c r="G553" s="32"/>
      <c r="H553" s="32"/>
      <c r="I553" s="32">
        <v>1</v>
      </c>
      <c r="J553" s="32"/>
      <c r="K553" s="32"/>
      <c r="L553" s="32">
        <v>1</v>
      </c>
      <c r="M553" s="32"/>
      <c r="N553" s="32"/>
      <c r="O553" s="32"/>
      <c r="P553" s="32"/>
      <c r="Q553" s="32"/>
      <c r="R553" s="32"/>
      <c r="S553" s="32">
        <v>1</v>
      </c>
      <c r="T553" s="32"/>
      <c r="U553" s="32"/>
      <c r="V553" s="32">
        <v>1</v>
      </c>
      <c r="W553" s="32"/>
      <c r="X553" s="34">
        <v>147</v>
      </c>
    </row>
    <row r="554" spans="1:26">
      <c r="A554" s="90">
        <v>600070000</v>
      </c>
      <c r="B554" s="35" t="s">
        <v>2056</v>
      </c>
      <c r="C554" s="96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4">
        <v>147</v>
      </c>
    </row>
    <row r="555" spans="1:26">
      <c r="A555" s="90">
        <v>600080000</v>
      </c>
      <c r="B555" s="35" t="s">
        <v>2065</v>
      </c>
      <c r="C555" s="96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4">
        <v>120</v>
      </c>
    </row>
    <row r="556" spans="1:26">
      <c r="A556" s="90">
        <v>600120000</v>
      </c>
      <c r="B556" s="35" t="s">
        <v>2058</v>
      </c>
      <c r="C556" s="96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4">
        <v>91</v>
      </c>
    </row>
    <row r="557" spans="1:26" ht="12.75" customHeight="1">
      <c r="A557" s="90">
        <v>600140000</v>
      </c>
      <c r="B557" s="35" t="s">
        <v>2054</v>
      </c>
      <c r="C557" s="96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4">
        <v>87</v>
      </c>
    </row>
    <row r="558" spans="1:26">
      <c r="A558" s="174" t="s">
        <v>4</v>
      </c>
      <c r="B558" s="175"/>
      <c r="C558" s="98"/>
      <c r="D558" s="7">
        <f>SUM(E558:H558)</f>
        <v>173</v>
      </c>
      <c r="E558" s="7">
        <f>SUM(E8,E452,E515,E546:E557)</f>
        <v>12</v>
      </c>
      <c r="F558" s="7">
        <f>SUM(F8,F452,F515,F546:F557)</f>
        <v>0</v>
      </c>
      <c r="G558" s="7">
        <f>SUM(G8,G452,G515,G546:G557)</f>
        <v>161</v>
      </c>
      <c r="H558" s="7">
        <f>SUM(H8,H452,H515,H546:H557)</f>
        <v>0</v>
      </c>
      <c r="I558" s="7">
        <f>SUM(J558:M558)</f>
        <v>335</v>
      </c>
      <c r="J558" s="7">
        <f>SUM(J8,J452,J515,J546:J557)</f>
        <v>16</v>
      </c>
      <c r="K558" s="7">
        <f>SUM(K8,K452,K515,K546:K557)</f>
        <v>0</v>
      </c>
      <c r="L558" s="7">
        <f>SUM(L8,L452,L515,L546:L557)</f>
        <v>319</v>
      </c>
      <c r="M558" s="7">
        <f>SUM(M8,M452,M515,M546:M557)</f>
        <v>0</v>
      </c>
      <c r="N558" s="7">
        <f>SUM(O558:R558)</f>
        <v>273</v>
      </c>
      <c r="O558" s="7">
        <f>SUM(O8,O452,O515,O546:O557)</f>
        <v>28</v>
      </c>
      <c r="P558" s="7">
        <f>SUM(P8,P452,P515,P546:P557)</f>
        <v>0</v>
      </c>
      <c r="Q558" s="7">
        <f>SUM(Q8,Q452,Q515,Q546:Q557)</f>
        <v>245</v>
      </c>
      <c r="R558" s="7">
        <f>SUM(R8,R452,R515,R546:R557)</f>
        <v>0</v>
      </c>
      <c r="S558" s="7">
        <f>SUM(T558:W558)</f>
        <v>235</v>
      </c>
      <c r="T558" s="7">
        <f>SUM(T8,T452,T515,T546:T557)</f>
        <v>0</v>
      </c>
      <c r="U558" s="7">
        <f>SUM(U8,U452,U515,U546:U557)</f>
        <v>0</v>
      </c>
      <c r="V558" s="7">
        <f>SUM(V8,V452,V515,V546:V557)</f>
        <v>235</v>
      </c>
      <c r="W558" s="7">
        <f>SUM(W8,W452,W515,W546:W557)</f>
        <v>0</v>
      </c>
      <c r="X558" s="28" t="s">
        <v>1695</v>
      </c>
    </row>
    <row r="559" spans="1:26" s="19" customFormat="1">
      <c r="A559" s="172" t="s">
        <v>464</v>
      </c>
      <c r="B559" s="173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25"/>
      <c r="Y559" s="118"/>
      <c r="Z559" s="118"/>
    </row>
    <row r="560" spans="1:26">
      <c r="A560" s="167" t="s">
        <v>1191</v>
      </c>
      <c r="B560" s="168"/>
      <c r="C560" s="96"/>
      <c r="D560" s="32">
        <f>SUM(E560:H560)</f>
        <v>3</v>
      </c>
      <c r="E560" s="32">
        <f>SUM(E561:E759)</f>
        <v>1</v>
      </c>
      <c r="F560" s="32">
        <f>SUM(F561:F759)</f>
        <v>0</v>
      </c>
      <c r="G560" s="32">
        <f>SUM(G561:G759)</f>
        <v>2</v>
      </c>
      <c r="H560" s="32">
        <f>SUM(H561:H759)</f>
        <v>0</v>
      </c>
      <c r="I560" s="32">
        <f>SUM(J560:M560)</f>
        <v>12</v>
      </c>
      <c r="J560" s="32">
        <f>SUM(J561:J759)</f>
        <v>4</v>
      </c>
      <c r="K560" s="32">
        <f>SUM(K561:K759)</f>
        <v>0</v>
      </c>
      <c r="L560" s="32">
        <f>SUM(L561:L759)</f>
        <v>8</v>
      </c>
      <c r="M560" s="32">
        <f>SUM(M561:M759)</f>
        <v>0</v>
      </c>
      <c r="N560" s="32">
        <f>SUM(O560:R560)</f>
        <v>6</v>
      </c>
      <c r="O560" s="32">
        <f>SUM(O561:O759)</f>
        <v>5</v>
      </c>
      <c r="P560" s="32">
        <f>SUM(P561:P759)</f>
        <v>0</v>
      </c>
      <c r="Q560" s="32">
        <f>SUM(Q561:Q759)</f>
        <v>1</v>
      </c>
      <c r="R560" s="32">
        <f>SUM(R561:R759)</f>
        <v>0</v>
      </c>
      <c r="S560" s="32">
        <f>SUM(T560:W560)</f>
        <v>9</v>
      </c>
      <c r="T560" s="32">
        <f>SUM(T561:T759)</f>
        <v>0</v>
      </c>
      <c r="U560" s="32">
        <f>SUM(U561:U759)</f>
        <v>0</v>
      </c>
      <c r="V560" s="32">
        <f>SUM(V561:V759)</f>
        <v>9</v>
      </c>
      <c r="W560" s="32">
        <f>SUM(W561:W759)</f>
        <v>0</v>
      </c>
      <c r="X560" s="33" t="s">
        <v>1695</v>
      </c>
    </row>
    <row r="561" spans="1:26" hidden="1">
      <c r="A561" s="87">
        <v>101000000</v>
      </c>
      <c r="B561" s="30" t="s">
        <v>465</v>
      </c>
      <c r="C561" s="97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5">
        <v>195</v>
      </c>
    </row>
    <row r="562" spans="1:26" hidden="1">
      <c r="A562" s="87">
        <v>101010000</v>
      </c>
      <c r="B562" s="30" t="s">
        <v>466</v>
      </c>
      <c r="C562" s="97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5">
        <v>179</v>
      </c>
    </row>
    <row r="563" spans="1:26" hidden="1">
      <c r="A563" s="87">
        <v>101010100</v>
      </c>
      <c r="B563" s="30" t="s">
        <v>467</v>
      </c>
      <c r="C563" s="97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5">
        <v>186</v>
      </c>
    </row>
    <row r="564" spans="1:26" hidden="1">
      <c r="A564" s="87">
        <v>101010200</v>
      </c>
      <c r="B564" s="30" t="s">
        <v>468</v>
      </c>
      <c r="C564" s="97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5">
        <v>186</v>
      </c>
    </row>
    <row r="565" spans="1:26" hidden="1">
      <c r="A565" s="87">
        <v>101010300</v>
      </c>
      <c r="B565" s="30" t="s">
        <v>469</v>
      </c>
      <c r="C565" s="97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5">
        <v>132</v>
      </c>
    </row>
    <row r="566" spans="1:26" hidden="1">
      <c r="A566" s="87">
        <v>101010400</v>
      </c>
      <c r="B566" s="30" t="s">
        <v>470</v>
      </c>
      <c r="C566" s="97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5">
        <v>183</v>
      </c>
    </row>
    <row r="567" spans="1:26" hidden="1">
      <c r="A567" s="87">
        <v>101010500</v>
      </c>
      <c r="B567" s="30" t="s">
        <v>471</v>
      </c>
      <c r="C567" s="97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5">
        <v>186</v>
      </c>
    </row>
    <row r="568" spans="1:26" hidden="1">
      <c r="A568" s="87">
        <v>101010600</v>
      </c>
      <c r="B568" s="30" t="s">
        <v>472</v>
      </c>
      <c r="C568" s="97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5">
        <v>197</v>
      </c>
    </row>
    <row r="569" spans="1:26" s="41" customFormat="1" hidden="1">
      <c r="A569" s="88">
        <v>101020000</v>
      </c>
      <c r="B569" s="42" t="s">
        <v>473</v>
      </c>
      <c r="C569" s="97"/>
      <c r="D569" s="40"/>
      <c r="E569" s="40"/>
      <c r="F569" s="40"/>
      <c r="G569" s="40"/>
      <c r="H569" s="40"/>
      <c r="I569" s="40"/>
      <c r="J569" s="40"/>
      <c r="K569" s="40"/>
      <c r="L569" s="40"/>
      <c r="M569" s="40"/>
      <c r="N569" s="40"/>
      <c r="O569" s="40"/>
      <c r="P569" s="40"/>
      <c r="Q569" s="40"/>
      <c r="R569" s="40"/>
      <c r="S569" s="40"/>
      <c r="T569" s="40"/>
      <c r="U569" s="40"/>
      <c r="V569" s="40"/>
      <c r="W569" s="40"/>
      <c r="X569" s="39">
        <v>173</v>
      </c>
      <c r="Y569" s="103"/>
      <c r="Z569" s="103"/>
    </row>
    <row r="570" spans="1:26" s="41" customFormat="1" hidden="1">
      <c r="A570" s="88">
        <v>101020100</v>
      </c>
      <c r="B570" s="42" t="s">
        <v>467</v>
      </c>
      <c r="C570" s="97"/>
      <c r="D570" s="40"/>
      <c r="E570" s="40"/>
      <c r="F570" s="40"/>
      <c r="G570" s="40"/>
      <c r="H570" s="40"/>
      <c r="I570" s="40"/>
      <c r="J570" s="40"/>
      <c r="K570" s="40"/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40"/>
      <c r="W570" s="40"/>
      <c r="X570" s="39">
        <v>176</v>
      </c>
      <c r="Y570" s="103"/>
      <c r="Z570" s="103"/>
    </row>
    <row r="571" spans="1:26" s="41" customFormat="1" hidden="1">
      <c r="A571" s="88">
        <v>101020200</v>
      </c>
      <c r="B571" s="42" t="s">
        <v>468</v>
      </c>
      <c r="C571" s="97"/>
      <c r="D571" s="40"/>
      <c r="E571" s="40"/>
      <c r="F571" s="40"/>
      <c r="G571" s="40"/>
      <c r="H571" s="40"/>
      <c r="I571" s="40"/>
      <c r="J571" s="40"/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40"/>
      <c r="W571" s="40"/>
      <c r="X571" s="39">
        <v>170</v>
      </c>
      <c r="Y571" s="103"/>
      <c r="Z571" s="103"/>
    </row>
    <row r="572" spans="1:26" s="41" customFormat="1" hidden="1">
      <c r="A572" s="88">
        <v>101020300</v>
      </c>
      <c r="B572" s="42" t="s">
        <v>469</v>
      </c>
      <c r="C572" s="97"/>
      <c r="D572" s="40"/>
      <c r="E572" s="40"/>
      <c r="F572" s="40"/>
      <c r="G572" s="40"/>
      <c r="H572" s="40"/>
      <c r="I572" s="40"/>
      <c r="J572" s="40"/>
      <c r="K572" s="40"/>
      <c r="L572" s="40"/>
      <c r="M572" s="40"/>
      <c r="N572" s="40"/>
      <c r="O572" s="40"/>
      <c r="P572" s="40"/>
      <c r="Q572" s="40"/>
      <c r="R572" s="40"/>
      <c r="S572" s="40"/>
      <c r="T572" s="40"/>
      <c r="U572" s="40"/>
      <c r="V572" s="40"/>
      <c r="W572" s="40"/>
      <c r="X572" s="39">
        <v>145</v>
      </c>
      <c r="Y572" s="103"/>
      <c r="Z572" s="103"/>
    </row>
    <row r="573" spans="1:26" s="41" customFormat="1" hidden="1">
      <c r="A573" s="88">
        <v>101020400</v>
      </c>
      <c r="B573" s="42" t="s">
        <v>470</v>
      </c>
      <c r="C573" s="97"/>
      <c r="D573" s="40"/>
      <c r="E573" s="40"/>
      <c r="F573" s="40"/>
      <c r="G573" s="40"/>
      <c r="H573" s="40"/>
      <c r="I573" s="40"/>
      <c r="J573" s="40"/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40"/>
      <c r="W573" s="40"/>
      <c r="X573" s="39">
        <v>183</v>
      </c>
      <c r="Y573" s="103"/>
      <c r="Z573" s="103"/>
    </row>
    <row r="574" spans="1:26" s="41" customFormat="1" hidden="1">
      <c r="A574" s="88">
        <v>101020500</v>
      </c>
      <c r="B574" s="42" t="s">
        <v>471</v>
      </c>
      <c r="C574" s="97"/>
      <c r="D574" s="40"/>
      <c r="E574" s="40"/>
      <c r="F574" s="40"/>
      <c r="G574" s="40"/>
      <c r="H574" s="40"/>
      <c r="I574" s="40"/>
      <c r="J574" s="40"/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40"/>
      <c r="W574" s="40"/>
      <c r="X574" s="39">
        <v>167</v>
      </c>
      <c r="Y574" s="103"/>
      <c r="Z574" s="103"/>
    </row>
    <row r="575" spans="1:26" s="41" customFormat="1" hidden="1">
      <c r="A575" s="88">
        <v>101020600</v>
      </c>
      <c r="B575" s="42" t="s">
        <v>472</v>
      </c>
      <c r="C575" s="97"/>
      <c r="D575" s="40"/>
      <c r="E575" s="40"/>
      <c r="F575" s="40"/>
      <c r="G575" s="40"/>
      <c r="H575" s="40"/>
      <c r="I575" s="40"/>
      <c r="J575" s="40"/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40"/>
      <c r="W575" s="40"/>
      <c r="X575" s="39">
        <v>286</v>
      </c>
      <c r="Y575" s="103"/>
      <c r="Z575" s="103"/>
    </row>
    <row r="576" spans="1:26" s="41" customFormat="1" hidden="1">
      <c r="A576" s="88">
        <v>101030000</v>
      </c>
      <c r="B576" s="42" t="s">
        <v>474</v>
      </c>
      <c r="C576" s="97"/>
      <c r="D576" s="40"/>
      <c r="E576" s="40"/>
      <c r="F576" s="40"/>
      <c r="G576" s="40"/>
      <c r="H576" s="40"/>
      <c r="I576" s="40"/>
      <c r="J576" s="40"/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/>
      <c r="V576" s="40"/>
      <c r="W576" s="40"/>
      <c r="X576" s="39">
        <v>179</v>
      </c>
      <c r="Y576" s="103"/>
      <c r="Z576" s="103"/>
    </row>
    <row r="577" spans="1:26" s="41" customFormat="1" hidden="1">
      <c r="A577" s="88">
        <v>101030100</v>
      </c>
      <c r="B577" s="42" t="s">
        <v>467</v>
      </c>
      <c r="C577" s="97"/>
      <c r="D577" s="40"/>
      <c r="E577" s="40"/>
      <c r="F577" s="40"/>
      <c r="G577" s="40"/>
      <c r="H577" s="40"/>
      <c r="I577" s="40"/>
      <c r="J577" s="40"/>
      <c r="K577" s="40"/>
      <c r="L577" s="40"/>
      <c r="M577" s="40"/>
      <c r="N577" s="40"/>
      <c r="O577" s="40"/>
      <c r="P577" s="40"/>
      <c r="Q577" s="40"/>
      <c r="R577" s="40"/>
      <c r="S577" s="40"/>
      <c r="T577" s="40"/>
      <c r="U577" s="40"/>
      <c r="V577" s="40"/>
      <c r="W577" s="40"/>
      <c r="X577" s="39">
        <v>242</v>
      </c>
      <c r="Y577" s="103"/>
      <c r="Z577" s="103"/>
    </row>
    <row r="578" spans="1:26" s="41" customFormat="1" hidden="1">
      <c r="A578" s="88">
        <v>101030200</v>
      </c>
      <c r="B578" s="42" t="s">
        <v>468</v>
      </c>
      <c r="C578" s="97"/>
      <c r="D578" s="40"/>
      <c r="E578" s="40"/>
      <c r="F578" s="40"/>
      <c r="G578" s="40"/>
      <c r="H578" s="40"/>
      <c r="I578" s="40"/>
      <c r="J578" s="40"/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40"/>
      <c r="W578" s="40"/>
      <c r="X578" s="39">
        <v>227</v>
      </c>
      <c r="Y578" s="103"/>
      <c r="Z578" s="103"/>
    </row>
    <row r="579" spans="1:26" s="41" customFormat="1" hidden="1">
      <c r="A579" s="88">
        <v>101030300</v>
      </c>
      <c r="B579" s="42" t="s">
        <v>469</v>
      </c>
      <c r="C579" s="97"/>
      <c r="D579" s="40"/>
      <c r="E579" s="40"/>
      <c r="F579" s="40"/>
      <c r="G579" s="40"/>
      <c r="H579" s="40"/>
      <c r="I579" s="40"/>
      <c r="J579" s="40"/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/>
      <c r="V579" s="40"/>
      <c r="W579" s="40"/>
      <c r="X579" s="39">
        <v>151</v>
      </c>
      <c r="Y579" s="103"/>
      <c r="Z579" s="103"/>
    </row>
    <row r="580" spans="1:26" s="41" customFormat="1" hidden="1">
      <c r="A580" s="88">
        <v>101030400</v>
      </c>
      <c r="B580" s="42" t="s">
        <v>470</v>
      </c>
      <c r="C580" s="97"/>
      <c r="D580" s="40"/>
      <c r="E580" s="40"/>
      <c r="F580" s="40"/>
      <c r="G580" s="40"/>
      <c r="H580" s="40"/>
      <c r="I580" s="40"/>
      <c r="J580" s="40"/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40"/>
      <c r="W580" s="40"/>
      <c r="X580" s="39">
        <v>205</v>
      </c>
      <c r="Y580" s="103"/>
      <c r="Z580" s="103"/>
    </row>
    <row r="581" spans="1:26" s="41" customFormat="1" hidden="1">
      <c r="A581" s="88">
        <v>101030500</v>
      </c>
      <c r="B581" s="42" t="s">
        <v>471</v>
      </c>
      <c r="C581" s="97"/>
      <c r="D581" s="40"/>
      <c r="E581" s="40"/>
      <c r="F581" s="40"/>
      <c r="G581" s="40"/>
      <c r="H581" s="40"/>
      <c r="I581" s="40"/>
      <c r="J581" s="40"/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40"/>
      <c r="W581" s="40"/>
      <c r="X581" s="39">
        <v>205</v>
      </c>
      <c r="Y581" s="103"/>
      <c r="Z581" s="103"/>
    </row>
    <row r="582" spans="1:26" s="41" customFormat="1" hidden="1">
      <c r="A582" s="88">
        <v>101030600</v>
      </c>
      <c r="B582" s="42" t="s">
        <v>472</v>
      </c>
      <c r="C582" s="97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/>
      <c r="V582" s="40"/>
      <c r="W582" s="40"/>
      <c r="X582" s="39">
        <v>343</v>
      </c>
      <c r="Y582" s="103"/>
      <c r="Z582" s="103"/>
    </row>
    <row r="583" spans="1:26" s="41" customFormat="1" hidden="1">
      <c r="A583" s="88">
        <v>101040000</v>
      </c>
      <c r="B583" s="42" t="s">
        <v>475</v>
      </c>
      <c r="C583" s="97"/>
      <c r="D583" s="40"/>
      <c r="E583" s="40"/>
      <c r="F583" s="40"/>
      <c r="G583" s="40"/>
      <c r="H583" s="40"/>
      <c r="I583" s="40"/>
      <c r="J583" s="40"/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40"/>
      <c r="W583" s="40"/>
      <c r="X583" s="39">
        <v>178</v>
      </c>
      <c r="Y583" s="103"/>
      <c r="Z583" s="103"/>
    </row>
    <row r="584" spans="1:26" s="41" customFormat="1" hidden="1">
      <c r="A584" s="88">
        <v>101040100</v>
      </c>
      <c r="B584" s="42" t="s">
        <v>476</v>
      </c>
      <c r="C584" s="97"/>
      <c r="D584" s="40"/>
      <c r="E584" s="40"/>
      <c r="F584" s="40"/>
      <c r="G584" s="40"/>
      <c r="H584" s="40"/>
      <c r="I584" s="40"/>
      <c r="J584" s="40"/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40"/>
      <c r="W584" s="40"/>
      <c r="X584" s="39">
        <v>205</v>
      </c>
      <c r="Y584" s="103"/>
      <c r="Z584" s="103"/>
    </row>
    <row r="585" spans="1:26" s="41" customFormat="1" hidden="1">
      <c r="A585" s="88">
        <v>101040200</v>
      </c>
      <c r="B585" s="42" t="s">
        <v>477</v>
      </c>
      <c r="C585" s="97"/>
      <c r="D585" s="40"/>
      <c r="E585" s="40"/>
      <c r="F585" s="40"/>
      <c r="G585" s="40"/>
      <c r="H585" s="40"/>
      <c r="I585" s="40"/>
      <c r="J585" s="40"/>
      <c r="K585" s="40"/>
      <c r="L585" s="40"/>
      <c r="M585" s="40"/>
      <c r="N585" s="40"/>
      <c r="O585" s="40"/>
      <c r="P585" s="40"/>
      <c r="Q585" s="40"/>
      <c r="R585" s="40"/>
      <c r="S585" s="40"/>
      <c r="T585" s="40"/>
      <c r="U585" s="40"/>
      <c r="V585" s="40"/>
      <c r="W585" s="40"/>
      <c r="X585" s="39">
        <v>217</v>
      </c>
      <c r="Y585" s="103"/>
      <c r="Z585" s="103"/>
    </row>
    <row r="586" spans="1:26" s="41" customFormat="1" hidden="1">
      <c r="A586" s="88">
        <v>101040300</v>
      </c>
      <c r="B586" s="42" t="s">
        <v>469</v>
      </c>
      <c r="C586" s="97"/>
      <c r="D586" s="40"/>
      <c r="E586" s="40"/>
      <c r="F586" s="40"/>
      <c r="G586" s="40"/>
      <c r="H586" s="40"/>
      <c r="I586" s="40"/>
      <c r="J586" s="40"/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/>
      <c r="V586" s="40"/>
      <c r="W586" s="40"/>
      <c r="X586" s="39">
        <v>176</v>
      </c>
      <c r="Y586" s="103"/>
      <c r="Z586" s="103"/>
    </row>
    <row r="587" spans="1:26" s="41" customFormat="1" hidden="1">
      <c r="A587" s="88">
        <v>101040400</v>
      </c>
      <c r="B587" s="42" t="s">
        <v>478</v>
      </c>
      <c r="C587" s="97"/>
      <c r="D587" s="40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40"/>
      <c r="R587" s="40"/>
      <c r="S587" s="40"/>
      <c r="T587" s="40"/>
      <c r="U587" s="40"/>
      <c r="V587" s="40"/>
      <c r="W587" s="40"/>
      <c r="X587" s="39">
        <v>198</v>
      </c>
      <c r="Y587" s="103"/>
      <c r="Z587" s="103"/>
    </row>
    <row r="588" spans="1:26" s="41" customFormat="1" hidden="1">
      <c r="A588" s="88">
        <v>101040500</v>
      </c>
      <c r="B588" s="42" t="s">
        <v>479</v>
      </c>
      <c r="C588" s="97"/>
      <c r="D588" s="40"/>
      <c r="E588" s="40"/>
      <c r="F588" s="40"/>
      <c r="G588" s="40"/>
      <c r="H588" s="40"/>
      <c r="I588" s="40"/>
      <c r="J588" s="40"/>
      <c r="K588" s="40"/>
      <c r="L588" s="40"/>
      <c r="M588" s="40"/>
      <c r="N588" s="40"/>
      <c r="O588" s="40"/>
      <c r="P588" s="40"/>
      <c r="Q588" s="40"/>
      <c r="R588" s="40"/>
      <c r="S588" s="40"/>
      <c r="T588" s="40"/>
      <c r="U588" s="40"/>
      <c r="V588" s="40"/>
      <c r="W588" s="40"/>
      <c r="X588" s="39">
        <v>205</v>
      </c>
      <c r="Y588" s="103"/>
      <c r="Z588" s="103"/>
    </row>
    <row r="589" spans="1:26" s="41" customFormat="1" hidden="1">
      <c r="A589" s="88">
        <v>102000000</v>
      </c>
      <c r="B589" s="42" t="s">
        <v>480</v>
      </c>
      <c r="C589" s="97"/>
      <c r="D589" s="40"/>
      <c r="E589" s="40"/>
      <c r="F589" s="40"/>
      <c r="G589" s="40"/>
      <c r="H589" s="40"/>
      <c r="I589" s="40"/>
      <c r="J589" s="40"/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40"/>
      <c r="W589" s="40"/>
      <c r="X589" s="39">
        <v>269</v>
      </c>
      <c r="Y589" s="103"/>
      <c r="Z589" s="103"/>
    </row>
    <row r="590" spans="1:26" s="41" customFormat="1" ht="26.4" hidden="1">
      <c r="A590" s="88">
        <v>102010000</v>
      </c>
      <c r="B590" s="42" t="s">
        <v>481</v>
      </c>
      <c r="C590" s="97"/>
      <c r="D590" s="40"/>
      <c r="E590" s="40"/>
      <c r="F590" s="40"/>
      <c r="G590" s="40"/>
      <c r="H590" s="40"/>
      <c r="I590" s="40"/>
      <c r="J590" s="40"/>
      <c r="K590" s="40"/>
      <c r="L590" s="40"/>
      <c r="M590" s="40"/>
      <c r="N590" s="40"/>
      <c r="O590" s="40"/>
      <c r="P590" s="40"/>
      <c r="Q590" s="40"/>
      <c r="R590" s="40"/>
      <c r="S590" s="40"/>
      <c r="T590" s="40"/>
      <c r="U590" s="40"/>
      <c r="V590" s="40"/>
      <c r="W590" s="40"/>
      <c r="X590" s="39">
        <v>277</v>
      </c>
      <c r="Y590" s="103"/>
      <c r="Z590" s="103"/>
    </row>
    <row r="591" spans="1:26" s="41" customFormat="1" hidden="1">
      <c r="A591" s="88">
        <v>102020000</v>
      </c>
      <c r="B591" s="42" t="s">
        <v>482</v>
      </c>
      <c r="C591" s="97"/>
      <c r="D591" s="40"/>
      <c r="E591" s="40"/>
      <c r="F591" s="40"/>
      <c r="G591" s="40"/>
      <c r="H591" s="40"/>
      <c r="I591" s="40"/>
      <c r="J591" s="40"/>
      <c r="K591" s="40"/>
      <c r="L591" s="40"/>
      <c r="M591" s="40"/>
      <c r="N591" s="40"/>
      <c r="O591" s="40"/>
      <c r="P591" s="40"/>
      <c r="Q591" s="40"/>
      <c r="R591" s="40"/>
      <c r="S591" s="40"/>
      <c r="T591" s="40"/>
      <c r="U591" s="40"/>
      <c r="V591" s="40"/>
      <c r="W591" s="40"/>
      <c r="X591" s="39">
        <v>304</v>
      </c>
      <c r="Y591" s="103"/>
      <c r="Z591" s="103"/>
    </row>
    <row r="592" spans="1:26" s="41" customFormat="1" hidden="1">
      <c r="A592" s="88">
        <v>102030000</v>
      </c>
      <c r="B592" s="42" t="s">
        <v>483</v>
      </c>
      <c r="C592" s="97"/>
      <c r="D592" s="40"/>
      <c r="E592" s="40"/>
      <c r="F592" s="40"/>
      <c r="G592" s="40"/>
      <c r="H592" s="40"/>
      <c r="I592" s="40"/>
      <c r="J592" s="40"/>
      <c r="K592" s="40"/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40"/>
      <c r="W592" s="40"/>
      <c r="X592" s="39">
        <v>274</v>
      </c>
      <c r="Y592" s="103"/>
      <c r="Z592" s="103"/>
    </row>
    <row r="593" spans="1:26" s="41" customFormat="1" hidden="1">
      <c r="A593" s="88">
        <v>102040000</v>
      </c>
      <c r="B593" s="42" t="s">
        <v>484</v>
      </c>
      <c r="C593" s="97"/>
      <c r="D593" s="40"/>
      <c r="E593" s="40"/>
      <c r="F593" s="40"/>
      <c r="G593" s="40"/>
      <c r="H593" s="40"/>
      <c r="I593" s="40"/>
      <c r="J593" s="40"/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40"/>
      <c r="W593" s="40"/>
      <c r="X593" s="39">
        <v>245</v>
      </c>
      <c r="Y593" s="103"/>
      <c r="Z593" s="103"/>
    </row>
    <row r="594" spans="1:26" s="41" customFormat="1" hidden="1">
      <c r="A594" s="88">
        <v>102050000</v>
      </c>
      <c r="B594" s="42" t="s">
        <v>485</v>
      </c>
      <c r="C594" s="97"/>
      <c r="D594" s="40"/>
      <c r="E594" s="40"/>
      <c r="F594" s="40"/>
      <c r="G594" s="40"/>
      <c r="H594" s="40"/>
      <c r="I594" s="40"/>
      <c r="J594" s="40"/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40"/>
      <c r="W594" s="40"/>
      <c r="X594" s="39">
        <v>274</v>
      </c>
      <c r="Y594" s="103"/>
      <c r="Z594" s="103"/>
    </row>
    <row r="595" spans="1:26" s="41" customFormat="1" hidden="1">
      <c r="A595" s="88">
        <v>102060000</v>
      </c>
      <c r="B595" s="42" t="s">
        <v>486</v>
      </c>
      <c r="C595" s="97"/>
      <c r="D595" s="40"/>
      <c r="E595" s="40"/>
      <c r="F595" s="40"/>
      <c r="G595" s="40"/>
      <c r="H595" s="40"/>
      <c r="I595" s="40"/>
      <c r="J595" s="40"/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40"/>
      <c r="W595" s="40"/>
      <c r="X595" s="39">
        <v>264</v>
      </c>
      <c r="Y595" s="103"/>
      <c r="Z595" s="103"/>
    </row>
    <row r="596" spans="1:26" s="41" customFormat="1" hidden="1">
      <c r="A596" s="88">
        <v>102070000</v>
      </c>
      <c r="B596" s="42" t="s">
        <v>487</v>
      </c>
      <c r="C596" s="97"/>
      <c r="D596" s="40"/>
      <c r="E596" s="40"/>
      <c r="F596" s="40"/>
      <c r="G596" s="40"/>
      <c r="H596" s="40"/>
      <c r="I596" s="40"/>
      <c r="J596" s="40"/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40"/>
      <c r="W596" s="40"/>
      <c r="X596" s="39">
        <v>255</v>
      </c>
      <c r="Y596" s="103"/>
      <c r="Z596" s="103"/>
    </row>
    <row r="597" spans="1:26" s="41" customFormat="1" hidden="1">
      <c r="A597" s="88">
        <v>102080000</v>
      </c>
      <c r="B597" s="42" t="s">
        <v>488</v>
      </c>
      <c r="C597" s="97"/>
      <c r="D597" s="40"/>
      <c r="E597" s="40"/>
      <c r="F597" s="40"/>
      <c r="G597" s="40"/>
      <c r="H597" s="40"/>
      <c r="I597" s="40"/>
      <c r="J597" s="40"/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40"/>
      <c r="W597" s="40"/>
      <c r="X597" s="39">
        <v>286</v>
      </c>
      <c r="Y597" s="103"/>
      <c r="Z597" s="103"/>
    </row>
    <row r="598" spans="1:26" s="41" customFormat="1" hidden="1">
      <c r="A598" s="88">
        <v>102090000</v>
      </c>
      <c r="B598" s="42" t="s">
        <v>489</v>
      </c>
      <c r="C598" s="97"/>
      <c r="D598" s="40"/>
      <c r="E598" s="40"/>
      <c r="F598" s="40"/>
      <c r="G598" s="40"/>
      <c r="H598" s="40"/>
      <c r="I598" s="40"/>
      <c r="J598" s="40"/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40"/>
      <c r="W598" s="40"/>
      <c r="X598" s="39">
        <v>274</v>
      </c>
      <c r="Y598" s="103"/>
      <c r="Z598" s="103"/>
    </row>
    <row r="599" spans="1:26" s="41" customFormat="1" hidden="1">
      <c r="A599" s="88">
        <v>102090100</v>
      </c>
      <c r="B599" s="42" t="s">
        <v>490</v>
      </c>
      <c r="C599" s="97"/>
      <c r="D599" s="40"/>
      <c r="E599" s="40"/>
      <c r="F599" s="40"/>
      <c r="G599" s="40"/>
      <c r="H599" s="40"/>
      <c r="I599" s="40"/>
      <c r="J599" s="40"/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40"/>
      <c r="W599" s="40"/>
      <c r="X599" s="39">
        <v>242</v>
      </c>
      <c r="Y599" s="103"/>
      <c r="Z599" s="103"/>
    </row>
    <row r="600" spans="1:26" s="41" customFormat="1" hidden="1">
      <c r="A600" s="88">
        <v>102090200</v>
      </c>
      <c r="B600" s="42" t="s">
        <v>491</v>
      </c>
      <c r="C600" s="97"/>
      <c r="D600" s="40"/>
      <c r="E600" s="40"/>
      <c r="F600" s="40"/>
      <c r="G600" s="40"/>
      <c r="H600" s="40"/>
      <c r="I600" s="40"/>
      <c r="J600" s="40"/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40"/>
      <c r="W600" s="40"/>
      <c r="X600" s="39">
        <v>233</v>
      </c>
      <c r="Y600" s="103"/>
      <c r="Z600" s="103"/>
    </row>
    <row r="601" spans="1:26" s="41" customFormat="1" ht="26.4" hidden="1">
      <c r="A601" s="88">
        <v>103000000</v>
      </c>
      <c r="B601" s="42" t="s">
        <v>492</v>
      </c>
      <c r="C601" s="97"/>
      <c r="D601" s="40"/>
      <c r="E601" s="40"/>
      <c r="F601" s="40"/>
      <c r="G601" s="40"/>
      <c r="H601" s="40"/>
      <c r="I601" s="40"/>
      <c r="J601" s="40"/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40"/>
      <c r="W601" s="40"/>
      <c r="X601" s="39">
        <v>214</v>
      </c>
      <c r="Y601" s="103"/>
      <c r="Z601" s="103"/>
    </row>
    <row r="602" spans="1:26" s="41" customFormat="1" ht="26.4" hidden="1">
      <c r="A602" s="88">
        <v>103010000</v>
      </c>
      <c r="B602" s="42" t="s">
        <v>493</v>
      </c>
      <c r="C602" s="97"/>
      <c r="D602" s="40"/>
      <c r="E602" s="40"/>
      <c r="F602" s="40"/>
      <c r="G602" s="40"/>
      <c r="H602" s="40"/>
      <c r="I602" s="40"/>
      <c r="J602" s="40"/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40"/>
      <c r="W602" s="40"/>
      <c r="X602" s="39">
        <v>217</v>
      </c>
      <c r="Y602" s="103"/>
      <c r="Z602" s="103"/>
    </row>
    <row r="603" spans="1:26" s="41" customFormat="1" hidden="1">
      <c r="A603" s="88">
        <v>103020000</v>
      </c>
      <c r="B603" s="42" t="s">
        <v>494</v>
      </c>
      <c r="C603" s="97"/>
      <c r="D603" s="40"/>
      <c r="E603" s="40"/>
      <c r="F603" s="40"/>
      <c r="G603" s="40"/>
      <c r="H603" s="40"/>
      <c r="I603" s="40"/>
      <c r="J603" s="40"/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40"/>
      <c r="W603" s="40"/>
      <c r="X603" s="39">
        <v>217</v>
      </c>
      <c r="Y603" s="103"/>
      <c r="Z603" s="103"/>
    </row>
    <row r="604" spans="1:26" s="41" customFormat="1" hidden="1">
      <c r="A604" s="88">
        <v>103030000</v>
      </c>
      <c r="B604" s="42" t="s">
        <v>495</v>
      </c>
      <c r="C604" s="97"/>
      <c r="D604" s="40"/>
      <c r="E604" s="40"/>
      <c r="F604" s="40"/>
      <c r="G604" s="40"/>
      <c r="H604" s="40"/>
      <c r="I604" s="40"/>
      <c r="J604" s="40"/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40"/>
      <c r="W604" s="40"/>
      <c r="X604" s="39">
        <v>211</v>
      </c>
      <c r="Y604" s="103"/>
      <c r="Z604" s="103"/>
    </row>
    <row r="605" spans="1:26" s="41" customFormat="1" ht="26.4" hidden="1">
      <c r="A605" s="88">
        <v>104000000</v>
      </c>
      <c r="B605" s="42" t="s">
        <v>496</v>
      </c>
      <c r="C605" s="97"/>
      <c r="D605" s="40"/>
      <c r="E605" s="40"/>
      <c r="F605" s="40"/>
      <c r="G605" s="40"/>
      <c r="H605" s="40"/>
      <c r="I605" s="40"/>
      <c r="J605" s="40"/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40"/>
      <c r="W605" s="40"/>
      <c r="X605" s="39">
        <v>387</v>
      </c>
      <c r="Y605" s="103"/>
      <c r="Z605" s="103"/>
    </row>
    <row r="606" spans="1:26" s="41" customFormat="1" hidden="1">
      <c r="A606" s="88">
        <v>104010000</v>
      </c>
      <c r="B606" s="42" t="s">
        <v>497</v>
      </c>
      <c r="C606" s="97"/>
      <c r="D606" s="40"/>
      <c r="E606" s="40"/>
      <c r="F606" s="40"/>
      <c r="G606" s="40"/>
      <c r="H606" s="40"/>
      <c r="I606" s="40"/>
      <c r="J606" s="40"/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40"/>
      <c r="W606" s="40"/>
      <c r="X606" s="39">
        <v>387</v>
      </c>
      <c r="Y606" s="103"/>
      <c r="Z606" s="103"/>
    </row>
    <row r="607" spans="1:26" s="41" customFormat="1" hidden="1">
      <c r="A607" s="88">
        <v>104020000</v>
      </c>
      <c r="B607" s="42" t="s">
        <v>498</v>
      </c>
      <c r="C607" s="97"/>
      <c r="D607" s="40"/>
      <c r="E607" s="40"/>
      <c r="F607" s="40"/>
      <c r="G607" s="40"/>
      <c r="H607" s="40"/>
      <c r="I607" s="40"/>
      <c r="J607" s="40"/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40"/>
      <c r="W607" s="40"/>
      <c r="X607" s="39">
        <v>387</v>
      </c>
      <c r="Y607" s="103"/>
      <c r="Z607" s="103"/>
    </row>
    <row r="608" spans="1:26" s="41" customFormat="1" hidden="1">
      <c r="A608" s="88">
        <v>104030000</v>
      </c>
      <c r="B608" s="42" t="s">
        <v>499</v>
      </c>
      <c r="C608" s="97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40"/>
      <c r="W608" s="40"/>
      <c r="X608" s="39">
        <v>387</v>
      </c>
      <c r="Y608" s="103"/>
      <c r="Z608" s="103"/>
    </row>
    <row r="609" spans="1:26" s="41" customFormat="1" hidden="1">
      <c r="A609" s="88">
        <v>104040000</v>
      </c>
      <c r="B609" s="42" t="s">
        <v>500</v>
      </c>
      <c r="C609" s="97"/>
      <c r="D609" s="40"/>
      <c r="E609" s="40"/>
      <c r="F609" s="40"/>
      <c r="G609" s="40"/>
      <c r="H609" s="40"/>
      <c r="I609" s="40"/>
      <c r="J609" s="40"/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40"/>
      <c r="W609" s="40"/>
      <c r="X609" s="39">
        <v>198</v>
      </c>
      <c r="Y609" s="103"/>
      <c r="Z609" s="103"/>
    </row>
    <row r="610" spans="1:26" s="41" customFormat="1" hidden="1">
      <c r="A610" s="88">
        <v>105000000</v>
      </c>
      <c r="B610" s="42" t="s">
        <v>501</v>
      </c>
      <c r="C610" s="97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40"/>
      <c r="W610" s="40"/>
      <c r="X610" s="39">
        <v>223</v>
      </c>
      <c r="Y610" s="103"/>
      <c r="Z610" s="103"/>
    </row>
    <row r="611" spans="1:26" s="41" customFormat="1" hidden="1">
      <c r="A611" s="88">
        <v>106000000</v>
      </c>
      <c r="B611" s="42" t="s">
        <v>502</v>
      </c>
      <c r="C611" s="97"/>
      <c r="D611" s="40"/>
      <c r="E611" s="40"/>
      <c r="F611" s="40"/>
      <c r="G611" s="40"/>
      <c r="H611" s="40"/>
      <c r="I611" s="40"/>
      <c r="J611" s="40"/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40"/>
      <c r="W611" s="40"/>
      <c r="X611" s="39">
        <v>312</v>
      </c>
      <c r="Y611" s="103"/>
      <c r="Z611" s="103"/>
    </row>
    <row r="612" spans="1:26" s="41" customFormat="1" hidden="1">
      <c r="A612" s="88">
        <v>106010000</v>
      </c>
      <c r="B612" s="42" t="s">
        <v>503</v>
      </c>
      <c r="C612" s="97"/>
      <c r="D612" s="40"/>
      <c r="E612" s="40"/>
      <c r="F612" s="40"/>
      <c r="G612" s="40"/>
      <c r="H612" s="40"/>
      <c r="I612" s="40"/>
      <c r="J612" s="40"/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40"/>
      <c r="W612" s="40"/>
      <c r="X612" s="39">
        <v>305</v>
      </c>
      <c r="Y612" s="103"/>
      <c r="Z612" s="103"/>
    </row>
    <row r="613" spans="1:26" s="41" customFormat="1" hidden="1">
      <c r="A613" s="88">
        <v>106010100</v>
      </c>
      <c r="B613" s="42" t="s">
        <v>504</v>
      </c>
      <c r="C613" s="97"/>
      <c r="D613" s="40"/>
      <c r="E613" s="40"/>
      <c r="F613" s="40"/>
      <c r="G613" s="40"/>
      <c r="H613" s="40"/>
      <c r="I613" s="40"/>
      <c r="J613" s="40"/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40"/>
      <c r="W613" s="40"/>
      <c r="X613" s="39">
        <v>211</v>
      </c>
      <c r="Y613" s="103"/>
      <c r="Z613" s="103"/>
    </row>
    <row r="614" spans="1:26" s="41" customFormat="1" hidden="1">
      <c r="A614" s="88">
        <v>106020000</v>
      </c>
      <c r="B614" s="42" t="s">
        <v>505</v>
      </c>
      <c r="C614" s="97"/>
      <c r="D614" s="40"/>
      <c r="E614" s="40"/>
      <c r="F614" s="40"/>
      <c r="G614" s="40"/>
      <c r="H614" s="40"/>
      <c r="I614" s="40"/>
      <c r="J614" s="40"/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40"/>
      <c r="W614" s="40"/>
      <c r="X614" s="39">
        <v>324</v>
      </c>
      <c r="Y614" s="103"/>
      <c r="Z614" s="103"/>
    </row>
    <row r="615" spans="1:26" s="41" customFormat="1" hidden="1">
      <c r="A615" s="88">
        <v>106020100</v>
      </c>
      <c r="B615" s="42" t="s">
        <v>504</v>
      </c>
      <c r="C615" s="97"/>
      <c r="D615" s="40"/>
      <c r="E615" s="40"/>
      <c r="F615" s="40"/>
      <c r="G615" s="40"/>
      <c r="H615" s="40"/>
      <c r="I615" s="40"/>
      <c r="J615" s="40"/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40"/>
      <c r="W615" s="40"/>
      <c r="X615" s="39">
        <v>255</v>
      </c>
      <c r="Y615" s="103"/>
      <c r="Z615" s="103"/>
    </row>
    <row r="616" spans="1:26" s="41" customFormat="1" hidden="1">
      <c r="A616" s="88">
        <v>106020200</v>
      </c>
      <c r="B616" s="42" t="s">
        <v>2151</v>
      </c>
      <c r="C616" s="97"/>
      <c r="D616" s="40"/>
      <c r="E616" s="40"/>
      <c r="F616" s="40"/>
      <c r="G616" s="40"/>
      <c r="H616" s="40"/>
      <c r="I616" s="40"/>
      <c r="J616" s="40"/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40"/>
      <c r="W616" s="40"/>
      <c r="X616" s="39">
        <v>379</v>
      </c>
      <c r="Y616" s="103"/>
      <c r="Z616" s="103"/>
    </row>
    <row r="617" spans="1:26" s="41" customFormat="1" hidden="1">
      <c r="A617" s="88">
        <v>106030000</v>
      </c>
      <c r="B617" s="42" t="s">
        <v>506</v>
      </c>
      <c r="C617" s="97"/>
      <c r="D617" s="40"/>
      <c r="E617" s="40"/>
      <c r="F617" s="40"/>
      <c r="G617" s="40"/>
      <c r="H617" s="40"/>
      <c r="I617" s="40"/>
      <c r="J617" s="40"/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40"/>
      <c r="W617" s="40"/>
      <c r="X617" s="39">
        <v>340</v>
      </c>
      <c r="Y617" s="103"/>
      <c r="Z617" s="103"/>
    </row>
    <row r="618" spans="1:26" s="41" customFormat="1" hidden="1">
      <c r="A618" s="88">
        <v>106030100</v>
      </c>
      <c r="B618" s="42" t="s">
        <v>504</v>
      </c>
      <c r="C618" s="97"/>
      <c r="D618" s="40"/>
      <c r="E618" s="40"/>
      <c r="F618" s="40"/>
      <c r="G618" s="40"/>
      <c r="H618" s="40"/>
      <c r="I618" s="40"/>
      <c r="J618" s="40"/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40"/>
      <c r="W618" s="40"/>
      <c r="X618" s="39">
        <v>249</v>
      </c>
      <c r="Y618" s="103"/>
      <c r="Z618" s="103"/>
    </row>
    <row r="619" spans="1:26" s="41" customFormat="1" hidden="1">
      <c r="A619" s="88">
        <v>106030200</v>
      </c>
      <c r="B619" s="42" t="s">
        <v>2151</v>
      </c>
      <c r="C619" s="97"/>
      <c r="D619" s="40"/>
      <c r="E619" s="40"/>
      <c r="F619" s="40"/>
      <c r="G619" s="40"/>
      <c r="H619" s="40"/>
      <c r="I619" s="40"/>
      <c r="J619" s="40"/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40"/>
      <c r="W619" s="40"/>
      <c r="X619" s="39">
        <v>379</v>
      </c>
      <c r="Y619" s="103"/>
      <c r="Z619" s="103"/>
    </row>
    <row r="620" spans="1:26" s="41" customFormat="1" ht="39.6" hidden="1">
      <c r="A620" s="88">
        <v>107000000</v>
      </c>
      <c r="B620" s="42" t="s">
        <v>1920</v>
      </c>
      <c r="C620" s="97"/>
      <c r="D620" s="40"/>
      <c r="E620" s="40"/>
      <c r="F620" s="40"/>
      <c r="G620" s="40"/>
      <c r="H620" s="40"/>
      <c r="I620" s="40"/>
      <c r="J620" s="40"/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40"/>
      <c r="W620" s="40"/>
      <c r="X620" s="39">
        <v>324</v>
      </c>
      <c r="Y620" s="103"/>
      <c r="Z620" s="103"/>
    </row>
    <row r="621" spans="1:26" s="41" customFormat="1" hidden="1">
      <c r="A621" s="88">
        <v>107010000</v>
      </c>
      <c r="B621" s="42" t="s">
        <v>507</v>
      </c>
      <c r="C621" s="97"/>
      <c r="D621" s="40"/>
      <c r="E621" s="40"/>
      <c r="F621" s="40"/>
      <c r="G621" s="40"/>
      <c r="H621" s="40"/>
      <c r="I621" s="40"/>
      <c r="J621" s="40"/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40"/>
      <c r="W621" s="40"/>
      <c r="X621" s="39">
        <v>324</v>
      </c>
      <c r="Y621" s="103"/>
      <c r="Z621" s="103"/>
    </row>
    <row r="622" spans="1:26" s="41" customFormat="1" hidden="1">
      <c r="A622" s="88">
        <v>107010100</v>
      </c>
      <c r="B622" s="42" t="s">
        <v>508</v>
      </c>
      <c r="C622" s="97"/>
      <c r="D622" s="40"/>
      <c r="E622" s="40"/>
      <c r="F622" s="40"/>
      <c r="G622" s="40"/>
      <c r="H622" s="40"/>
      <c r="I622" s="40"/>
      <c r="J622" s="40"/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40"/>
      <c r="W622" s="40"/>
      <c r="X622" s="39">
        <v>379</v>
      </c>
      <c r="Y622" s="103"/>
      <c r="Z622" s="103"/>
    </row>
    <row r="623" spans="1:26" s="41" customFormat="1" hidden="1">
      <c r="A623" s="88">
        <v>107020000</v>
      </c>
      <c r="B623" s="42" t="s">
        <v>509</v>
      </c>
      <c r="C623" s="97"/>
      <c r="D623" s="40"/>
      <c r="E623" s="40"/>
      <c r="F623" s="40"/>
      <c r="G623" s="40"/>
      <c r="H623" s="40"/>
      <c r="I623" s="40"/>
      <c r="J623" s="40"/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40"/>
      <c r="W623" s="40"/>
      <c r="X623" s="39">
        <v>324</v>
      </c>
      <c r="Y623" s="103"/>
      <c r="Z623" s="103"/>
    </row>
    <row r="624" spans="1:26" s="41" customFormat="1" hidden="1">
      <c r="A624" s="88">
        <v>107020100</v>
      </c>
      <c r="B624" s="42" t="s">
        <v>510</v>
      </c>
      <c r="C624" s="97"/>
      <c r="D624" s="40"/>
      <c r="E624" s="40"/>
      <c r="F624" s="40"/>
      <c r="G624" s="40"/>
      <c r="H624" s="40"/>
      <c r="I624" s="40"/>
      <c r="J624" s="40"/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40"/>
      <c r="W624" s="40"/>
      <c r="X624" s="39">
        <v>324</v>
      </c>
      <c r="Y624" s="103"/>
      <c r="Z624" s="103"/>
    </row>
    <row r="625" spans="1:26" s="41" customFormat="1" hidden="1">
      <c r="A625" s="88">
        <v>107020200</v>
      </c>
      <c r="B625" s="42" t="s">
        <v>511</v>
      </c>
      <c r="C625" s="97"/>
      <c r="D625" s="40"/>
      <c r="E625" s="40"/>
      <c r="F625" s="40"/>
      <c r="G625" s="40"/>
      <c r="H625" s="40"/>
      <c r="I625" s="40"/>
      <c r="J625" s="40"/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40"/>
      <c r="W625" s="40"/>
      <c r="X625" s="39">
        <v>324</v>
      </c>
      <c r="Y625" s="103"/>
      <c r="Z625" s="103"/>
    </row>
    <row r="626" spans="1:26" s="41" customFormat="1" hidden="1">
      <c r="A626" s="88">
        <v>107020300</v>
      </c>
      <c r="B626" s="42" t="s">
        <v>512</v>
      </c>
      <c r="C626" s="97"/>
      <c r="D626" s="40"/>
      <c r="E626" s="40"/>
      <c r="F626" s="40"/>
      <c r="G626" s="40"/>
      <c r="H626" s="40"/>
      <c r="I626" s="40"/>
      <c r="J626" s="40"/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40"/>
      <c r="W626" s="40"/>
      <c r="X626" s="39">
        <v>324</v>
      </c>
      <c r="Y626" s="103"/>
      <c r="Z626" s="103"/>
    </row>
    <row r="627" spans="1:26" s="41" customFormat="1" hidden="1">
      <c r="A627" s="88">
        <v>107020400</v>
      </c>
      <c r="B627" s="42" t="s">
        <v>513</v>
      </c>
      <c r="C627" s="97"/>
      <c r="D627" s="40"/>
      <c r="E627" s="40"/>
      <c r="F627" s="40"/>
      <c r="G627" s="40"/>
      <c r="H627" s="40"/>
      <c r="I627" s="40"/>
      <c r="J627" s="40"/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40"/>
      <c r="W627" s="40"/>
      <c r="X627" s="39">
        <v>324</v>
      </c>
      <c r="Y627" s="103"/>
      <c r="Z627" s="103"/>
    </row>
    <row r="628" spans="1:26" s="41" customFormat="1" ht="26.4" hidden="1">
      <c r="A628" s="88">
        <v>107020500</v>
      </c>
      <c r="B628" s="42" t="s">
        <v>514</v>
      </c>
      <c r="C628" s="97"/>
      <c r="D628" s="40"/>
      <c r="E628" s="40"/>
      <c r="F628" s="40"/>
      <c r="G628" s="40"/>
      <c r="H628" s="40"/>
      <c r="I628" s="40"/>
      <c r="J628" s="40"/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40"/>
      <c r="W628" s="40"/>
      <c r="X628" s="39">
        <v>324</v>
      </c>
      <c r="Y628" s="103"/>
      <c r="Z628" s="103"/>
    </row>
    <row r="629" spans="1:26" s="41" customFormat="1" ht="26.4" hidden="1">
      <c r="A629" s="88">
        <v>107020600</v>
      </c>
      <c r="B629" s="42" t="s">
        <v>515</v>
      </c>
      <c r="C629" s="97"/>
      <c r="D629" s="40"/>
      <c r="E629" s="40"/>
      <c r="F629" s="40"/>
      <c r="G629" s="40"/>
      <c r="H629" s="40"/>
      <c r="I629" s="40"/>
      <c r="J629" s="40"/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40"/>
      <c r="W629" s="40"/>
      <c r="X629" s="39">
        <v>324</v>
      </c>
      <c r="Y629" s="103"/>
      <c r="Z629" s="103"/>
    </row>
    <row r="630" spans="1:26" s="41" customFormat="1" ht="26.4" hidden="1">
      <c r="A630" s="88">
        <v>107020700</v>
      </c>
      <c r="B630" s="42" t="s">
        <v>516</v>
      </c>
      <c r="C630" s="97"/>
      <c r="D630" s="40"/>
      <c r="E630" s="40"/>
      <c r="F630" s="40"/>
      <c r="G630" s="40"/>
      <c r="H630" s="40"/>
      <c r="I630" s="40"/>
      <c r="J630" s="40"/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40"/>
      <c r="W630" s="40"/>
      <c r="X630" s="39">
        <v>324</v>
      </c>
      <c r="Y630" s="103"/>
      <c r="Z630" s="103"/>
    </row>
    <row r="631" spans="1:26" s="41" customFormat="1" hidden="1">
      <c r="A631" s="88">
        <v>107020800</v>
      </c>
      <c r="B631" s="42" t="s">
        <v>517</v>
      </c>
      <c r="C631" s="97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40"/>
      <c r="W631" s="40"/>
      <c r="X631" s="39">
        <v>324</v>
      </c>
      <c r="Y631" s="103"/>
      <c r="Z631" s="103"/>
    </row>
    <row r="632" spans="1:26" s="41" customFormat="1" hidden="1">
      <c r="A632" s="88">
        <v>107030000</v>
      </c>
      <c r="B632" s="42" t="s">
        <v>518</v>
      </c>
      <c r="C632" s="97"/>
      <c r="D632" s="40"/>
      <c r="E632" s="40"/>
      <c r="F632" s="40"/>
      <c r="G632" s="40"/>
      <c r="H632" s="40"/>
      <c r="I632" s="40"/>
      <c r="J632" s="40"/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40"/>
      <c r="W632" s="40"/>
      <c r="X632" s="39">
        <v>324</v>
      </c>
      <c r="Y632" s="103"/>
      <c r="Z632" s="103"/>
    </row>
    <row r="633" spans="1:26" s="41" customFormat="1" ht="12.75" hidden="1" customHeight="1">
      <c r="A633" s="88">
        <v>107030100</v>
      </c>
      <c r="B633" s="42" t="s">
        <v>519</v>
      </c>
      <c r="C633" s="97"/>
      <c r="D633" s="40"/>
      <c r="E633" s="40"/>
      <c r="F633" s="40"/>
      <c r="G633" s="40"/>
      <c r="H633" s="40"/>
      <c r="I633" s="40"/>
      <c r="J633" s="40"/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40"/>
      <c r="W633" s="40"/>
      <c r="X633" s="39">
        <v>324</v>
      </c>
      <c r="Y633" s="103"/>
      <c r="Z633" s="103"/>
    </row>
    <row r="634" spans="1:26" s="41" customFormat="1" hidden="1">
      <c r="A634" s="88">
        <v>107030200</v>
      </c>
      <c r="B634" s="42" t="s">
        <v>520</v>
      </c>
      <c r="C634" s="97"/>
      <c r="D634" s="40"/>
      <c r="E634" s="40"/>
      <c r="F634" s="40"/>
      <c r="G634" s="40"/>
      <c r="H634" s="40"/>
      <c r="I634" s="40"/>
      <c r="J634" s="40"/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40"/>
      <c r="W634" s="40"/>
      <c r="X634" s="39">
        <v>324</v>
      </c>
      <c r="Y634" s="103"/>
      <c r="Z634" s="103"/>
    </row>
    <row r="635" spans="1:26" s="41" customFormat="1" hidden="1">
      <c r="A635" s="88">
        <v>107040000</v>
      </c>
      <c r="B635" s="42" t="s">
        <v>521</v>
      </c>
      <c r="C635" s="97"/>
      <c r="D635" s="40"/>
      <c r="E635" s="40"/>
      <c r="F635" s="40"/>
      <c r="G635" s="40"/>
      <c r="H635" s="40"/>
      <c r="I635" s="40"/>
      <c r="J635" s="40"/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40"/>
      <c r="W635" s="40"/>
      <c r="X635" s="39">
        <v>324</v>
      </c>
      <c r="Y635" s="103"/>
      <c r="Z635" s="103"/>
    </row>
    <row r="636" spans="1:26" s="41" customFormat="1" hidden="1">
      <c r="A636" s="88">
        <v>107050000</v>
      </c>
      <c r="B636" s="42" t="s">
        <v>522</v>
      </c>
      <c r="C636" s="97"/>
      <c r="D636" s="40"/>
      <c r="E636" s="40"/>
      <c r="F636" s="40"/>
      <c r="G636" s="40"/>
      <c r="H636" s="40"/>
      <c r="I636" s="40"/>
      <c r="J636" s="40"/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40"/>
      <c r="W636" s="40"/>
      <c r="X636" s="39">
        <v>379</v>
      </c>
      <c r="Y636" s="103"/>
      <c r="Z636" s="103"/>
    </row>
    <row r="637" spans="1:26" s="41" customFormat="1" hidden="1">
      <c r="A637" s="88">
        <v>107050100</v>
      </c>
      <c r="B637" s="42" t="s">
        <v>508</v>
      </c>
      <c r="C637" s="97"/>
      <c r="D637" s="40"/>
      <c r="E637" s="40"/>
      <c r="F637" s="40"/>
      <c r="G637" s="40"/>
      <c r="H637" s="40"/>
      <c r="I637" s="40"/>
      <c r="J637" s="40"/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40"/>
      <c r="W637" s="40"/>
      <c r="X637" s="39">
        <v>379</v>
      </c>
      <c r="Y637" s="103"/>
      <c r="Z637" s="103"/>
    </row>
    <row r="638" spans="1:26" s="41" customFormat="1" ht="26.4" hidden="1">
      <c r="A638" s="88">
        <v>107060000</v>
      </c>
      <c r="B638" s="42" t="s">
        <v>1921</v>
      </c>
      <c r="C638" s="97"/>
      <c r="D638" s="40"/>
      <c r="E638" s="40"/>
      <c r="F638" s="40"/>
      <c r="G638" s="40"/>
      <c r="H638" s="40"/>
      <c r="I638" s="40"/>
      <c r="J638" s="40"/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40"/>
      <c r="W638" s="40"/>
      <c r="X638" s="39">
        <v>379</v>
      </c>
      <c r="Y638" s="103"/>
      <c r="Z638" s="103"/>
    </row>
    <row r="639" spans="1:26" s="41" customFormat="1" hidden="1">
      <c r="A639" s="88">
        <v>107060100</v>
      </c>
      <c r="B639" s="42" t="s">
        <v>1922</v>
      </c>
      <c r="C639" s="97"/>
      <c r="D639" s="40"/>
      <c r="E639" s="40"/>
      <c r="F639" s="40"/>
      <c r="G639" s="40"/>
      <c r="H639" s="40"/>
      <c r="I639" s="40"/>
      <c r="J639" s="40"/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40"/>
      <c r="W639" s="40"/>
      <c r="X639" s="39">
        <v>379</v>
      </c>
      <c r="Y639" s="103"/>
      <c r="Z639" s="103"/>
    </row>
    <row r="640" spans="1:26" s="41" customFormat="1" hidden="1">
      <c r="A640" s="88">
        <v>107060200</v>
      </c>
      <c r="B640" s="42" t="s">
        <v>1923</v>
      </c>
      <c r="C640" s="97"/>
      <c r="D640" s="40"/>
      <c r="E640" s="40"/>
      <c r="F640" s="40"/>
      <c r="G640" s="40"/>
      <c r="H640" s="40"/>
      <c r="I640" s="40"/>
      <c r="J640" s="40"/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40"/>
      <c r="W640" s="40"/>
      <c r="X640" s="39">
        <v>379</v>
      </c>
      <c r="Y640" s="103"/>
      <c r="Z640" s="103"/>
    </row>
    <row r="641" spans="1:26" s="41" customFormat="1" ht="39.6" hidden="1">
      <c r="A641" s="88">
        <v>107070000</v>
      </c>
      <c r="B641" s="42" t="s">
        <v>2082</v>
      </c>
      <c r="C641" s="97"/>
      <c r="D641" s="40"/>
      <c r="E641" s="40"/>
      <c r="F641" s="40"/>
      <c r="G641" s="40"/>
      <c r="H641" s="40"/>
      <c r="I641" s="40"/>
      <c r="J641" s="40"/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40"/>
      <c r="W641" s="40"/>
      <c r="X641" s="39">
        <v>379</v>
      </c>
      <c r="Y641" s="103"/>
      <c r="Z641" s="103"/>
    </row>
    <row r="642" spans="1:26" s="41" customFormat="1" ht="26.4" hidden="1">
      <c r="A642" s="88">
        <v>108000000</v>
      </c>
      <c r="B642" s="42" t="s">
        <v>523</v>
      </c>
      <c r="C642" s="97"/>
      <c r="D642" s="40"/>
      <c r="E642" s="40"/>
      <c r="F642" s="40"/>
      <c r="G642" s="40"/>
      <c r="H642" s="40"/>
      <c r="I642" s="40"/>
      <c r="J642" s="40"/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40"/>
      <c r="W642" s="40"/>
      <c r="X642" s="39">
        <v>305</v>
      </c>
      <c r="Y642" s="103"/>
      <c r="Z642" s="103"/>
    </row>
    <row r="643" spans="1:26" s="41" customFormat="1" hidden="1">
      <c r="A643" s="88">
        <v>108010000</v>
      </c>
      <c r="B643" s="42" t="s">
        <v>524</v>
      </c>
      <c r="C643" s="97"/>
      <c r="D643" s="40"/>
      <c r="E643" s="40"/>
      <c r="F643" s="40"/>
      <c r="G643" s="40"/>
      <c r="H643" s="40"/>
      <c r="I643" s="40"/>
      <c r="J643" s="40"/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40"/>
      <c r="W643" s="40"/>
      <c r="X643" s="39">
        <v>648</v>
      </c>
      <c r="Y643" s="103"/>
      <c r="Z643" s="103"/>
    </row>
    <row r="644" spans="1:26" s="41" customFormat="1" hidden="1">
      <c r="A644" s="88">
        <v>108010100</v>
      </c>
      <c r="B644" s="42" t="s">
        <v>525</v>
      </c>
      <c r="C644" s="97"/>
      <c r="D644" s="40"/>
      <c r="E644" s="40"/>
      <c r="F644" s="40"/>
      <c r="G644" s="40"/>
      <c r="H644" s="40"/>
      <c r="I644" s="40"/>
      <c r="J644" s="40"/>
      <c r="K644" s="40"/>
      <c r="L644" s="40"/>
      <c r="M644" s="40"/>
      <c r="N644" s="40"/>
      <c r="O644" s="40"/>
      <c r="P644" s="40"/>
      <c r="Q644" s="40"/>
      <c r="R644" s="40"/>
      <c r="S644" s="40"/>
      <c r="T644" s="40"/>
      <c r="U644" s="40"/>
      <c r="V644" s="40"/>
      <c r="W644" s="40"/>
      <c r="X644" s="39">
        <v>244</v>
      </c>
      <c r="Y644" s="103"/>
      <c r="Z644" s="103"/>
    </row>
    <row r="645" spans="1:26" s="41" customFormat="1" ht="52.8" hidden="1">
      <c r="A645" s="88">
        <v>108010200</v>
      </c>
      <c r="B645" s="42" t="s">
        <v>526</v>
      </c>
      <c r="C645" s="97"/>
      <c r="D645" s="40"/>
      <c r="E645" s="40"/>
      <c r="F645" s="40"/>
      <c r="G645" s="40"/>
      <c r="H645" s="40"/>
      <c r="I645" s="40"/>
      <c r="J645" s="40"/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/>
      <c r="V645" s="40"/>
      <c r="W645" s="40"/>
      <c r="X645" s="39">
        <v>494</v>
      </c>
      <c r="Y645" s="103"/>
      <c r="Z645" s="103"/>
    </row>
    <row r="646" spans="1:26" s="41" customFormat="1" ht="26.4" hidden="1">
      <c r="A646" s="88">
        <v>108020000</v>
      </c>
      <c r="B646" s="42" t="s">
        <v>527</v>
      </c>
      <c r="C646" s="97"/>
      <c r="D646" s="40"/>
      <c r="E646" s="40"/>
      <c r="F646" s="40"/>
      <c r="G646" s="40"/>
      <c r="H646" s="40"/>
      <c r="I646" s="40"/>
      <c r="J646" s="40"/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40"/>
      <c r="W646" s="40"/>
      <c r="X646" s="39">
        <v>291</v>
      </c>
      <c r="Y646" s="103"/>
      <c r="Z646" s="103"/>
    </row>
    <row r="647" spans="1:26" s="41" customFormat="1" hidden="1">
      <c r="A647" s="88">
        <v>108020100</v>
      </c>
      <c r="B647" s="42" t="s">
        <v>528</v>
      </c>
      <c r="C647" s="97"/>
      <c r="D647" s="40"/>
      <c r="E647" s="40"/>
      <c r="F647" s="40"/>
      <c r="G647" s="40"/>
      <c r="H647" s="40"/>
      <c r="I647" s="40"/>
      <c r="J647" s="40"/>
      <c r="K647" s="40"/>
      <c r="L647" s="40"/>
      <c r="M647" s="40"/>
      <c r="N647" s="40"/>
      <c r="O647" s="40"/>
      <c r="P647" s="40"/>
      <c r="Q647" s="40"/>
      <c r="R647" s="40"/>
      <c r="S647" s="40"/>
      <c r="T647" s="40"/>
      <c r="U647" s="40"/>
      <c r="V647" s="40"/>
      <c r="W647" s="40"/>
      <c r="X647" s="39">
        <v>324</v>
      </c>
      <c r="Y647" s="103"/>
      <c r="Z647" s="103"/>
    </row>
    <row r="648" spans="1:26" s="41" customFormat="1" hidden="1">
      <c r="A648" s="88">
        <v>108020200</v>
      </c>
      <c r="B648" s="42" t="s">
        <v>529</v>
      </c>
      <c r="C648" s="97"/>
      <c r="D648" s="40"/>
      <c r="E648" s="40"/>
      <c r="F648" s="40"/>
      <c r="G648" s="40"/>
      <c r="H648" s="40"/>
      <c r="I648" s="40"/>
      <c r="J648" s="40"/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/>
      <c r="V648" s="40"/>
      <c r="W648" s="40"/>
      <c r="X648" s="39">
        <v>324</v>
      </c>
      <c r="Y648" s="103"/>
      <c r="Z648" s="103"/>
    </row>
    <row r="649" spans="1:26" s="41" customFormat="1" hidden="1">
      <c r="A649" s="88">
        <v>108030000</v>
      </c>
      <c r="B649" s="42" t="s">
        <v>530</v>
      </c>
      <c r="C649" s="97"/>
      <c r="D649" s="40"/>
      <c r="E649" s="40"/>
      <c r="F649" s="40"/>
      <c r="G649" s="40"/>
      <c r="H649" s="40"/>
      <c r="I649" s="40"/>
      <c r="J649" s="40"/>
      <c r="K649" s="40"/>
      <c r="L649" s="40"/>
      <c r="M649" s="40"/>
      <c r="N649" s="40"/>
      <c r="O649" s="40"/>
      <c r="P649" s="40"/>
      <c r="Q649" s="40"/>
      <c r="R649" s="40"/>
      <c r="S649" s="40"/>
      <c r="T649" s="40"/>
      <c r="U649" s="40"/>
      <c r="V649" s="40"/>
      <c r="W649" s="40"/>
      <c r="X649" s="39">
        <v>324</v>
      </c>
      <c r="Y649" s="103"/>
      <c r="Z649" s="103"/>
    </row>
    <row r="650" spans="1:26" s="41" customFormat="1" hidden="1">
      <c r="A650" s="88">
        <v>108030100</v>
      </c>
      <c r="B650" s="42" t="s">
        <v>531</v>
      </c>
      <c r="C650" s="97"/>
      <c r="D650" s="40"/>
      <c r="E650" s="40"/>
      <c r="F650" s="40"/>
      <c r="G650" s="40"/>
      <c r="H650" s="40"/>
      <c r="I650" s="40"/>
      <c r="J650" s="40"/>
      <c r="K650" s="40"/>
      <c r="L650" s="40"/>
      <c r="M650" s="40"/>
      <c r="N650" s="40"/>
      <c r="O650" s="40"/>
      <c r="P650" s="40"/>
      <c r="Q650" s="40"/>
      <c r="R650" s="40"/>
      <c r="S650" s="40"/>
      <c r="T650" s="40"/>
      <c r="U650" s="40"/>
      <c r="V650" s="40"/>
      <c r="W650" s="40"/>
      <c r="X650" s="39">
        <v>324</v>
      </c>
      <c r="Y650" s="103"/>
      <c r="Z650" s="103"/>
    </row>
    <row r="651" spans="1:26" s="41" customFormat="1" hidden="1">
      <c r="A651" s="88">
        <v>108040000</v>
      </c>
      <c r="B651" s="42" t="s">
        <v>532</v>
      </c>
      <c r="C651" s="97"/>
      <c r="D651" s="40"/>
      <c r="E651" s="40"/>
      <c r="F651" s="40"/>
      <c r="G651" s="40"/>
      <c r="H651" s="40"/>
      <c r="I651" s="40"/>
      <c r="J651" s="40"/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/>
      <c r="V651" s="40"/>
      <c r="W651" s="40"/>
      <c r="X651" s="39">
        <v>659</v>
      </c>
      <c r="Y651" s="103"/>
      <c r="Z651" s="103"/>
    </row>
    <row r="652" spans="1:26" s="41" customFormat="1" ht="26.4" hidden="1">
      <c r="A652" s="88">
        <v>108050000</v>
      </c>
      <c r="B652" s="42" t="s">
        <v>533</v>
      </c>
      <c r="C652" s="97"/>
      <c r="D652" s="40"/>
      <c r="E652" s="40"/>
      <c r="F652" s="40"/>
      <c r="G652" s="40"/>
      <c r="H652" s="40"/>
      <c r="I652" s="40"/>
      <c r="J652" s="40"/>
      <c r="K652" s="40"/>
      <c r="L652" s="40"/>
      <c r="M652" s="40"/>
      <c r="N652" s="40"/>
      <c r="O652" s="40"/>
      <c r="P652" s="40"/>
      <c r="Q652" s="40"/>
      <c r="R652" s="40"/>
      <c r="S652" s="40"/>
      <c r="T652" s="40"/>
      <c r="U652" s="40"/>
      <c r="V652" s="40"/>
      <c r="W652" s="40"/>
      <c r="X652" s="39">
        <v>513</v>
      </c>
      <c r="Y652" s="103"/>
      <c r="Z652" s="103"/>
    </row>
    <row r="653" spans="1:26" s="41" customFormat="1" ht="26.4" hidden="1">
      <c r="A653" s="88">
        <v>108060000</v>
      </c>
      <c r="B653" s="42" t="s">
        <v>534</v>
      </c>
      <c r="C653" s="97"/>
      <c r="D653" s="40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40"/>
      <c r="R653" s="40"/>
      <c r="S653" s="40"/>
      <c r="T653" s="40"/>
      <c r="U653" s="40"/>
      <c r="V653" s="40"/>
      <c r="W653" s="40"/>
      <c r="X653" s="39">
        <v>324</v>
      </c>
      <c r="Y653" s="103"/>
      <c r="Z653" s="103"/>
    </row>
    <row r="654" spans="1:26" s="41" customFormat="1" ht="26.4" hidden="1">
      <c r="A654" s="88">
        <v>108060100</v>
      </c>
      <c r="B654" s="42" t="s">
        <v>535</v>
      </c>
      <c r="C654" s="97"/>
      <c r="D654" s="40"/>
      <c r="E654" s="40"/>
      <c r="F654" s="40"/>
      <c r="G654" s="40"/>
      <c r="H654" s="40"/>
      <c r="I654" s="40"/>
      <c r="J654" s="40"/>
      <c r="K654" s="40"/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40"/>
      <c r="W654" s="40"/>
      <c r="X654" s="39">
        <v>324</v>
      </c>
      <c r="Y654" s="103"/>
      <c r="Z654" s="103"/>
    </row>
    <row r="655" spans="1:26" s="41" customFormat="1" hidden="1">
      <c r="A655" s="88">
        <v>108060200</v>
      </c>
      <c r="B655" s="42" t="s">
        <v>536</v>
      </c>
      <c r="C655" s="97"/>
      <c r="D655" s="40"/>
      <c r="E655" s="40"/>
      <c r="F655" s="40"/>
      <c r="G655" s="40"/>
      <c r="H655" s="40"/>
      <c r="I655" s="40"/>
      <c r="J655" s="40"/>
      <c r="K655" s="40"/>
      <c r="L655" s="40"/>
      <c r="M655" s="40"/>
      <c r="N655" s="40"/>
      <c r="O655" s="40"/>
      <c r="P655" s="40"/>
      <c r="Q655" s="40"/>
      <c r="R655" s="40"/>
      <c r="S655" s="40"/>
      <c r="T655" s="40"/>
      <c r="U655" s="40"/>
      <c r="V655" s="40"/>
      <c r="W655" s="40"/>
      <c r="X655" s="39">
        <v>324</v>
      </c>
      <c r="Y655" s="103"/>
      <c r="Z655" s="103"/>
    </row>
    <row r="656" spans="1:26" s="41" customFormat="1" hidden="1">
      <c r="A656" s="88">
        <v>108070000</v>
      </c>
      <c r="B656" s="42" t="s">
        <v>537</v>
      </c>
      <c r="C656" s="97"/>
      <c r="D656" s="40"/>
      <c r="E656" s="40"/>
      <c r="F656" s="40"/>
      <c r="G656" s="40"/>
      <c r="H656" s="40"/>
      <c r="I656" s="40"/>
      <c r="J656" s="40"/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40"/>
      <c r="W656" s="40"/>
      <c r="X656" s="39">
        <v>565</v>
      </c>
      <c r="Y656" s="103"/>
      <c r="Z656" s="103"/>
    </row>
    <row r="657" spans="1:26" s="41" customFormat="1" hidden="1">
      <c r="A657" s="88">
        <v>108070100</v>
      </c>
      <c r="B657" s="42" t="s">
        <v>538</v>
      </c>
      <c r="C657" s="97"/>
      <c r="D657" s="40"/>
      <c r="E657" s="40"/>
      <c r="F657" s="40"/>
      <c r="G657" s="40"/>
      <c r="H657" s="40"/>
      <c r="I657" s="40"/>
      <c r="J657" s="40"/>
      <c r="K657" s="40"/>
      <c r="L657" s="40"/>
      <c r="M657" s="40"/>
      <c r="N657" s="40"/>
      <c r="O657" s="40"/>
      <c r="P657" s="40"/>
      <c r="Q657" s="40"/>
      <c r="R657" s="40"/>
      <c r="S657" s="40"/>
      <c r="T657" s="40"/>
      <c r="U657" s="40"/>
      <c r="V657" s="40"/>
      <c r="W657" s="40"/>
      <c r="X657" s="39">
        <v>324</v>
      </c>
      <c r="Y657" s="103"/>
      <c r="Z657" s="103"/>
    </row>
    <row r="658" spans="1:26" s="41" customFormat="1" hidden="1">
      <c r="A658" s="88">
        <v>108080000</v>
      </c>
      <c r="B658" s="42" t="s">
        <v>539</v>
      </c>
      <c r="C658" s="97"/>
      <c r="D658" s="40"/>
      <c r="E658" s="40"/>
      <c r="F658" s="40"/>
      <c r="G658" s="40"/>
      <c r="H658" s="40"/>
      <c r="I658" s="40"/>
      <c r="J658" s="40"/>
      <c r="K658" s="40"/>
      <c r="L658" s="40"/>
      <c r="M658" s="40"/>
      <c r="N658" s="40"/>
      <c r="O658" s="40"/>
      <c r="P658" s="40"/>
      <c r="Q658" s="40"/>
      <c r="R658" s="40"/>
      <c r="S658" s="40"/>
      <c r="T658" s="40"/>
      <c r="U658" s="40"/>
      <c r="V658" s="40"/>
      <c r="W658" s="40"/>
      <c r="X658" s="39">
        <v>324</v>
      </c>
      <c r="Y658" s="103"/>
      <c r="Z658" s="103"/>
    </row>
    <row r="659" spans="1:26" s="41" customFormat="1" hidden="1">
      <c r="A659" s="88">
        <v>108080100</v>
      </c>
      <c r="B659" s="42" t="s">
        <v>538</v>
      </c>
      <c r="C659" s="97"/>
      <c r="D659" s="40"/>
      <c r="E659" s="40"/>
      <c r="F659" s="40"/>
      <c r="G659" s="40"/>
      <c r="H659" s="40"/>
      <c r="I659" s="40"/>
      <c r="J659" s="40"/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/>
      <c r="V659" s="40"/>
      <c r="W659" s="40"/>
      <c r="X659" s="39">
        <v>324</v>
      </c>
      <c r="Y659" s="103"/>
      <c r="Z659" s="103"/>
    </row>
    <row r="660" spans="1:26" s="41" customFormat="1" hidden="1">
      <c r="A660" s="88">
        <v>108090000</v>
      </c>
      <c r="B660" s="42" t="s">
        <v>540</v>
      </c>
      <c r="C660" s="97"/>
      <c r="D660" s="40"/>
      <c r="E660" s="40"/>
      <c r="F660" s="40"/>
      <c r="G660" s="40"/>
      <c r="H660" s="40"/>
      <c r="I660" s="40"/>
      <c r="J660" s="40"/>
      <c r="K660" s="40"/>
      <c r="L660" s="40"/>
      <c r="M660" s="40"/>
      <c r="N660" s="40"/>
      <c r="O660" s="40"/>
      <c r="P660" s="40"/>
      <c r="Q660" s="40"/>
      <c r="R660" s="40"/>
      <c r="S660" s="40"/>
      <c r="T660" s="40"/>
      <c r="U660" s="40"/>
      <c r="V660" s="40"/>
      <c r="W660" s="40"/>
      <c r="X660" s="39">
        <v>565</v>
      </c>
      <c r="Y660" s="103"/>
      <c r="Z660" s="103"/>
    </row>
    <row r="661" spans="1:26" s="41" customFormat="1" hidden="1">
      <c r="A661" s="88">
        <v>108100000</v>
      </c>
      <c r="B661" s="42" t="s">
        <v>541</v>
      </c>
      <c r="C661" s="97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39">
        <v>565</v>
      </c>
      <c r="Y661" s="103"/>
      <c r="Z661" s="103"/>
    </row>
    <row r="662" spans="1:26" s="41" customFormat="1" hidden="1">
      <c r="A662" s="88">
        <v>108100100</v>
      </c>
      <c r="B662" s="42" t="s">
        <v>542</v>
      </c>
      <c r="C662" s="97"/>
      <c r="D662" s="40"/>
      <c r="E662" s="40"/>
      <c r="F662" s="40"/>
      <c r="G662" s="40"/>
      <c r="H662" s="40"/>
      <c r="I662" s="40"/>
      <c r="J662" s="40"/>
      <c r="K662" s="40"/>
      <c r="L662" s="40"/>
      <c r="M662" s="40"/>
      <c r="N662" s="40"/>
      <c r="O662" s="40"/>
      <c r="P662" s="40"/>
      <c r="Q662" s="40"/>
      <c r="R662" s="40"/>
      <c r="S662" s="40"/>
      <c r="T662" s="40"/>
      <c r="U662" s="40"/>
      <c r="V662" s="40"/>
      <c r="W662" s="40"/>
      <c r="X662" s="39">
        <v>565</v>
      </c>
      <c r="Y662" s="103"/>
      <c r="Z662" s="103"/>
    </row>
    <row r="663" spans="1:26" s="41" customFormat="1" hidden="1">
      <c r="A663" s="88">
        <v>108110000</v>
      </c>
      <c r="B663" s="42" t="s">
        <v>543</v>
      </c>
      <c r="C663" s="97"/>
      <c r="D663" s="40"/>
      <c r="E663" s="40"/>
      <c r="F663" s="40"/>
      <c r="G663" s="40"/>
      <c r="H663" s="40"/>
      <c r="I663" s="40"/>
      <c r="J663" s="40"/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/>
      <c r="V663" s="40"/>
      <c r="W663" s="40"/>
      <c r="X663" s="39">
        <v>442</v>
      </c>
      <c r="Y663" s="103"/>
      <c r="Z663" s="103"/>
    </row>
    <row r="664" spans="1:26" s="41" customFormat="1" ht="26.4" hidden="1">
      <c r="A664" s="88">
        <v>108120000</v>
      </c>
      <c r="B664" s="42" t="s">
        <v>2144</v>
      </c>
      <c r="C664" s="97"/>
      <c r="D664" s="40"/>
      <c r="E664" s="40"/>
      <c r="F664" s="40"/>
      <c r="G664" s="40"/>
      <c r="H664" s="40"/>
      <c r="I664" s="40"/>
      <c r="J664" s="40"/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/>
      <c r="V664" s="40"/>
      <c r="W664" s="40"/>
      <c r="X664" s="39">
        <v>324</v>
      </c>
      <c r="Y664" s="103"/>
      <c r="Z664" s="103"/>
    </row>
    <row r="665" spans="1:26" s="41" customFormat="1" ht="26.4" hidden="1">
      <c r="A665" s="88">
        <v>108130000</v>
      </c>
      <c r="B665" s="42" t="s">
        <v>2152</v>
      </c>
      <c r="C665" s="97"/>
      <c r="D665" s="40"/>
      <c r="E665" s="40"/>
      <c r="F665" s="40"/>
      <c r="G665" s="40"/>
      <c r="H665" s="40"/>
      <c r="I665" s="40"/>
      <c r="J665" s="40"/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/>
      <c r="V665" s="40"/>
      <c r="W665" s="40"/>
      <c r="X665" s="39">
        <v>379</v>
      </c>
      <c r="Y665" s="103"/>
      <c r="Z665" s="103"/>
    </row>
    <row r="666" spans="1:26" s="41" customFormat="1" hidden="1">
      <c r="A666" s="88">
        <v>109000000</v>
      </c>
      <c r="B666" s="42" t="s">
        <v>544</v>
      </c>
      <c r="C666" s="97"/>
      <c r="D666" s="40"/>
      <c r="E666" s="40"/>
      <c r="F666" s="40"/>
      <c r="G666" s="40"/>
      <c r="H666" s="40"/>
      <c r="I666" s="40"/>
      <c r="J666" s="40"/>
      <c r="K666" s="40"/>
      <c r="L666" s="40"/>
      <c r="M666" s="40"/>
      <c r="N666" s="40"/>
      <c r="O666" s="40"/>
      <c r="P666" s="40"/>
      <c r="Q666" s="40"/>
      <c r="R666" s="40"/>
      <c r="S666" s="40"/>
      <c r="T666" s="40"/>
      <c r="U666" s="40"/>
      <c r="V666" s="40"/>
      <c r="W666" s="40"/>
      <c r="X666" s="39">
        <v>230</v>
      </c>
      <c r="Y666" s="103"/>
      <c r="Z666" s="103"/>
    </row>
    <row r="667" spans="1:26" s="41" customFormat="1" hidden="1">
      <c r="A667" s="88">
        <v>109010000</v>
      </c>
      <c r="B667" s="42" t="s">
        <v>545</v>
      </c>
      <c r="C667" s="97"/>
      <c r="D667" s="40"/>
      <c r="E667" s="40"/>
      <c r="F667" s="40"/>
      <c r="G667" s="40"/>
      <c r="H667" s="40"/>
      <c r="I667" s="40"/>
      <c r="J667" s="40"/>
      <c r="K667" s="40"/>
      <c r="L667" s="40"/>
      <c r="M667" s="40"/>
      <c r="N667" s="40"/>
      <c r="O667" s="40"/>
      <c r="P667" s="40"/>
      <c r="Q667" s="40"/>
      <c r="R667" s="40"/>
      <c r="S667" s="40"/>
      <c r="T667" s="40"/>
      <c r="U667" s="40"/>
      <c r="V667" s="40"/>
      <c r="W667" s="40"/>
      <c r="X667" s="39">
        <v>315</v>
      </c>
      <c r="Y667" s="103"/>
      <c r="Z667" s="103"/>
    </row>
    <row r="668" spans="1:26" s="41" customFormat="1" ht="26.4" hidden="1">
      <c r="A668" s="88">
        <v>109020000</v>
      </c>
      <c r="B668" s="42" t="s">
        <v>546</v>
      </c>
      <c r="C668" s="97"/>
      <c r="D668" s="40"/>
      <c r="E668" s="40"/>
      <c r="F668" s="40"/>
      <c r="G668" s="40"/>
      <c r="H668" s="40"/>
      <c r="I668" s="40"/>
      <c r="J668" s="40"/>
      <c r="K668" s="40"/>
      <c r="L668" s="40"/>
      <c r="M668" s="40"/>
      <c r="N668" s="40"/>
      <c r="O668" s="40"/>
      <c r="P668" s="40"/>
      <c r="Q668" s="40"/>
      <c r="R668" s="40"/>
      <c r="S668" s="40"/>
      <c r="T668" s="40"/>
      <c r="U668" s="40"/>
      <c r="V668" s="40"/>
      <c r="W668" s="40"/>
      <c r="X668" s="39">
        <v>356</v>
      </c>
      <c r="Y668" s="103"/>
      <c r="Z668" s="103"/>
    </row>
    <row r="669" spans="1:26" s="41" customFormat="1" ht="26.4" hidden="1">
      <c r="A669" s="88">
        <v>109020100</v>
      </c>
      <c r="B669" s="42" t="s">
        <v>547</v>
      </c>
      <c r="C669" s="97"/>
      <c r="D669" s="40"/>
      <c r="E669" s="40"/>
      <c r="F669" s="40"/>
      <c r="G669" s="40"/>
      <c r="H669" s="40"/>
      <c r="I669" s="40"/>
      <c r="J669" s="40"/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40"/>
      <c r="W669" s="40"/>
      <c r="X669" s="39">
        <v>324</v>
      </c>
      <c r="Y669" s="103"/>
      <c r="Z669" s="103"/>
    </row>
    <row r="670" spans="1:26" s="41" customFormat="1" ht="26.4" hidden="1">
      <c r="A670" s="88">
        <v>109030000</v>
      </c>
      <c r="B670" s="42" t="s">
        <v>548</v>
      </c>
      <c r="C670" s="97"/>
      <c r="D670" s="40"/>
      <c r="E670" s="40"/>
      <c r="F670" s="40"/>
      <c r="G670" s="40"/>
      <c r="H670" s="40"/>
      <c r="I670" s="40"/>
      <c r="J670" s="40"/>
      <c r="K670" s="40"/>
      <c r="L670" s="40"/>
      <c r="M670" s="40"/>
      <c r="N670" s="40"/>
      <c r="O670" s="40"/>
      <c r="P670" s="40"/>
      <c r="Q670" s="40"/>
      <c r="R670" s="40"/>
      <c r="S670" s="40"/>
      <c r="T670" s="40"/>
      <c r="U670" s="40"/>
      <c r="V670" s="40"/>
      <c r="W670" s="40"/>
      <c r="X670" s="39">
        <v>406</v>
      </c>
      <c r="Y670" s="103"/>
      <c r="Z670" s="103"/>
    </row>
    <row r="671" spans="1:26" s="41" customFormat="1" ht="26.4" hidden="1">
      <c r="A671" s="88">
        <v>109040000</v>
      </c>
      <c r="B671" s="42" t="s">
        <v>549</v>
      </c>
      <c r="C671" s="97"/>
      <c r="D671" s="40"/>
      <c r="E671" s="40"/>
      <c r="F671" s="40"/>
      <c r="G671" s="40"/>
      <c r="H671" s="40"/>
      <c r="I671" s="40"/>
      <c r="J671" s="40"/>
      <c r="K671" s="40"/>
      <c r="L671" s="40"/>
      <c r="M671" s="40"/>
      <c r="N671" s="40"/>
      <c r="O671" s="40"/>
      <c r="P671" s="40"/>
      <c r="Q671" s="40"/>
      <c r="R671" s="40"/>
      <c r="S671" s="40"/>
      <c r="T671" s="40"/>
      <c r="U671" s="40"/>
      <c r="V671" s="40"/>
      <c r="W671" s="40"/>
      <c r="X671" s="39">
        <v>318</v>
      </c>
      <c r="Y671" s="103"/>
      <c r="Z671" s="103"/>
    </row>
    <row r="672" spans="1:26" s="41" customFormat="1" hidden="1">
      <c r="A672" s="88">
        <v>110000000</v>
      </c>
      <c r="B672" s="42" t="s">
        <v>550</v>
      </c>
      <c r="C672" s="97"/>
      <c r="D672" s="40"/>
      <c r="E672" s="40"/>
      <c r="F672" s="40"/>
      <c r="G672" s="40"/>
      <c r="H672" s="40"/>
      <c r="I672" s="40"/>
      <c r="J672" s="40"/>
      <c r="K672" s="40"/>
      <c r="L672" s="40"/>
      <c r="M672" s="40"/>
      <c r="N672" s="40"/>
      <c r="O672" s="40"/>
      <c r="P672" s="40"/>
      <c r="Q672" s="40"/>
      <c r="R672" s="40"/>
      <c r="S672" s="40"/>
      <c r="T672" s="40"/>
      <c r="U672" s="40"/>
      <c r="V672" s="40"/>
      <c r="W672" s="40"/>
      <c r="X672" s="39">
        <v>195</v>
      </c>
      <c r="Y672" s="103"/>
      <c r="Z672" s="103"/>
    </row>
    <row r="673" spans="1:26" s="41" customFormat="1" ht="26.4" hidden="1">
      <c r="A673" s="88">
        <v>110010000</v>
      </c>
      <c r="B673" s="42" t="s">
        <v>551</v>
      </c>
      <c r="C673" s="97"/>
      <c r="D673" s="40"/>
      <c r="E673" s="40"/>
      <c r="F673" s="40"/>
      <c r="G673" s="40"/>
      <c r="H673" s="40"/>
      <c r="I673" s="40"/>
      <c r="J673" s="40"/>
      <c r="K673" s="40"/>
      <c r="L673" s="40"/>
      <c r="M673" s="40"/>
      <c r="N673" s="40"/>
      <c r="O673" s="40"/>
      <c r="P673" s="40"/>
      <c r="Q673" s="40"/>
      <c r="R673" s="40"/>
      <c r="S673" s="40"/>
      <c r="T673" s="40"/>
      <c r="U673" s="40"/>
      <c r="V673" s="40"/>
      <c r="W673" s="40"/>
      <c r="X673" s="39">
        <v>267</v>
      </c>
      <c r="Y673" s="103"/>
      <c r="Z673" s="103"/>
    </row>
    <row r="674" spans="1:26" s="41" customFormat="1" hidden="1">
      <c r="A674" s="88">
        <v>110020000</v>
      </c>
      <c r="B674" s="42" t="s">
        <v>552</v>
      </c>
      <c r="C674" s="97"/>
      <c r="D674" s="40"/>
      <c r="E674" s="40"/>
      <c r="F674" s="40"/>
      <c r="G674" s="40"/>
      <c r="H674" s="40"/>
      <c r="I674" s="40"/>
      <c r="J674" s="40"/>
      <c r="K674" s="40"/>
      <c r="L674" s="40"/>
      <c r="M674" s="40"/>
      <c r="N674" s="40"/>
      <c r="O674" s="40"/>
      <c r="P674" s="40"/>
      <c r="Q674" s="40"/>
      <c r="R674" s="40"/>
      <c r="S674" s="40"/>
      <c r="T674" s="40"/>
      <c r="U674" s="40"/>
      <c r="V674" s="40"/>
      <c r="W674" s="40"/>
      <c r="X674" s="39">
        <v>127</v>
      </c>
      <c r="Y674" s="103"/>
      <c r="Z674" s="103"/>
    </row>
    <row r="675" spans="1:26" s="41" customFormat="1" ht="26.4" hidden="1">
      <c r="A675" s="88">
        <v>111000000</v>
      </c>
      <c r="B675" s="42" t="s">
        <v>553</v>
      </c>
      <c r="C675" s="97"/>
      <c r="D675" s="40"/>
      <c r="E675" s="40"/>
      <c r="F675" s="40"/>
      <c r="G675" s="40"/>
      <c r="H675" s="40"/>
      <c r="I675" s="40"/>
      <c r="J675" s="40"/>
      <c r="K675" s="40"/>
      <c r="L675" s="40"/>
      <c r="M675" s="40"/>
      <c r="N675" s="40"/>
      <c r="O675" s="40"/>
      <c r="P675" s="40"/>
      <c r="Q675" s="40"/>
      <c r="R675" s="40"/>
      <c r="S675" s="40"/>
      <c r="T675" s="40"/>
      <c r="U675" s="40"/>
      <c r="V675" s="40"/>
      <c r="W675" s="40"/>
      <c r="X675" s="39">
        <v>159</v>
      </c>
      <c r="Y675" s="103"/>
      <c r="Z675" s="103"/>
    </row>
    <row r="676" spans="1:26" s="41" customFormat="1" hidden="1">
      <c r="A676" s="88">
        <v>111010000</v>
      </c>
      <c r="B676" s="42" t="s">
        <v>554</v>
      </c>
      <c r="C676" s="97"/>
      <c r="D676" s="40"/>
      <c r="E676" s="40"/>
      <c r="F676" s="40"/>
      <c r="G676" s="40"/>
      <c r="H676" s="40"/>
      <c r="I676" s="40"/>
      <c r="J676" s="40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/>
      <c r="V676" s="40"/>
      <c r="W676" s="40"/>
      <c r="X676" s="39">
        <v>565</v>
      </c>
      <c r="Y676" s="103"/>
      <c r="Z676" s="103"/>
    </row>
    <row r="677" spans="1:26" s="41" customFormat="1" hidden="1">
      <c r="A677" s="88">
        <v>111011000</v>
      </c>
      <c r="B677" s="42" t="s">
        <v>2153</v>
      </c>
      <c r="C677" s="97"/>
      <c r="D677" s="40"/>
      <c r="E677" s="40"/>
      <c r="F677" s="40"/>
      <c r="G677" s="40"/>
      <c r="H677" s="40"/>
      <c r="I677" s="40"/>
      <c r="J677" s="40"/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40"/>
      <c r="W677" s="40"/>
      <c r="X677" s="39">
        <v>379</v>
      </c>
      <c r="Y677" s="103"/>
      <c r="Z677" s="103"/>
    </row>
    <row r="678" spans="1:26" s="41" customFormat="1" hidden="1">
      <c r="A678" s="88">
        <v>111012000</v>
      </c>
      <c r="B678" s="42" t="s">
        <v>2154</v>
      </c>
      <c r="C678" s="97"/>
      <c r="D678" s="40"/>
      <c r="E678" s="40"/>
      <c r="F678" s="40"/>
      <c r="G678" s="40"/>
      <c r="H678" s="40"/>
      <c r="I678" s="40"/>
      <c r="J678" s="40"/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40"/>
      <c r="W678" s="40"/>
      <c r="X678" s="39">
        <v>379</v>
      </c>
      <c r="Y678" s="103"/>
      <c r="Z678" s="103"/>
    </row>
    <row r="679" spans="1:26" s="41" customFormat="1" hidden="1">
      <c r="A679" s="88">
        <v>111020000</v>
      </c>
      <c r="B679" s="42" t="s">
        <v>555</v>
      </c>
      <c r="C679" s="97"/>
      <c r="D679" s="40"/>
      <c r="E679" s="40"/>
      <c r="F679" s="40"/>
      <c r="G679" s="40"/>
      <c r="H679" s="40"/>
      <c r="I679" s="40"/>
      <c r="J679" s="40"/>
      <c r="K679" s="40"/>
      <c r="L679" s="40"/>
      <c r="M679" s="40"/>
      <c r="N679" s="40"/>
      <c r="O679" s="40"/>
      <c r="P679" s="40"/>
      <c r="Q679" s="40"/>
      <c r="R679" s="40"/>
      <c r="S679" s="40"/>
      <c r="T679" s="40"/>
      <c r="U679" s="40"/>
      <c r="V679" s="40"/>
      <c r="W679" s="40"/>
      <c r="X679" s="39">
        <v>565</v>
      </c>
      <c r="Y679" s="103"/>
      <c r="Z679" s="103"/>
    </row>
    <row r="680" spans="1:26" s="41" customFormat="1" hidden="1">
      <c r="A680" s="88">
        <v>111020100</v>
      </c>
      <c r="B680" s="42" t="s">
        <v>556</v>
      </c>
      <c r="C680" s="97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40"/>
      <c r="W680" s="40"/>
      <c r="X680" s="39">
        <v>532</v>
      </c>
      <c r="Y680" s="103"/>
      <c r="Z680" s="103"/>
    </row>
    <row r="681" spans="1:26" s="41" customFormat="1" hidden="1">
      <c r="A681" s="88">
        <v>111020200</v>
      </c>
      <c r="B681" s="42" t="s">
        <v>557</v>
      </c>
      <c r="C681" s="97"/>
      <c r="D681" s="40"/>
      <c r="E681" s="40"/>
      <c r="F681" s="40"/>
      <c r="G681" s="40"/>
      <c r="H681" s="40"/>
      <c r="I681" s="40"/>
      <c r="J681" s="40"/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40"/>
      <c r="W681" s="40"/>
      <c r="X681" s="39">
        <v>617</v>
      </c>
      <c r="Y681" s="103"/>
      <c r="Z681" s="103"/>
    </row>
    <row r="682" spans="1:26" s="41" customFormat="1" hidden="1">
      <c r="A682" s="88">
        <v>111020300</v>
      </c>
      <c r="B682" s="42" t="s">
        <v>558</v>
      </c>
      <c r="C682" s="97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39">
        <v>532</v>
      </c>
      <c r="Y682" s="103"/>
      <c r="Z682" s="103"/>
    </row>
    <row r="683" spans="1:26" s="41" customFormat="1" hidden="1">
      <c r="A683" s="88">
        <v>111030000</v>
      </c>
      <c r="B683" s="42" t="s">
        <v>559</v>
      </c>
      <c r="C683" s="97"/>
      <c r="D683" s="40"/>
      <c r="E683" s="40"/>
      <c r="F683" s="40"/>
      <c r="G683" s="40"/>
      <c r="H683" s="40"/>
      <c r="I683" s="40"/>
      <c r="J683" s="40"/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40"/>
      <c r="W683" s="40"/>
      <c r="X683" s="39">
        <v>540</v>
      </c>
      <c r="Y683" s="103"/>
      <c r="Z683" s="103"/>
    </row>
    <row r="684" spans="1:26" s="41" customFormat="1" hidden="1">
      <c r="A684" s="88">
        <v>111030100</v>
      </c>
      <c r="B684" s="42" t="s">
        <v>560</v>
      </c>
      <c r="C684" s="97"/>
      <c r="D684" s="40"/>
      <c r="E684" s="40"/>
      <c r="F684" s="40"/>
      <c r="G684" s="40"/>
      <c r="H684" s="40"/>
      <c r="I684" s="40"/>
      <c r="J684" s="40"/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40"/>
      <c r="W684" s="40"/>
      <c r="X684" s="39">
        <v>994</v>
      </c>
      <c r="Y684" s="103"/>
      <c r="Z684" s="103"/>
    </row>
    <row r="685" spans="1:26" s="41" customFormat="1" hidden="1">
      <c r="A685" s="88">
        <v>111030200</v>
      </c>
      <c r="B685" s="42" t="s">
        <v>561</v>
      </c>
      <c r="C685" s="97"/>
      <c r="D685" s="40"/>
      <c r="E685" s="40"/>
      <c r="F685" s="40"/>
      <c r="G685" s="40"/>
      <c r="H685" s="40"/>
      <c r="I685" s="40"/>
      <c r="J685" s="40"/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40"/>
      <c r="W685" s="40"/>
      <c r="X685" s="39">
        <v>560</v>
      </c>
      <c r="Y685" s="103"/>
      <c r="Z685" s="103"/>
    </row>
    <row r="686" spans="1:26" s="41" customFormat="1" ht="39.6" hidden="1">
      <c r="A686" s="88">
        <v>111030300</v>
      </c>
      <c r="B686" s="42" t="s">
        <v>562</v>
      </c>
      <c r="C686" s="97"/>
      <c r="D686" s="40"/>
      <c r="E686" s="40"/>
      <c r="F686" s="40"/>
      <c r="G686" s="40"/>
      <c r="H686" s="40"/>
      <c r="I686" s="40"/>
      <c r="J686" s="40"/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40"/>
      <c r="W686" s="40"/>
      <c r="X686" s="39">
        <v>994</v>
      </c>
      <c r="Y686" s="103"/>
      <c r="Z686" s="103"/>
    </row>
    <row r="687" spans="1:26" s="41" customFormat="1" hidden="1">
      <c r="A687" s="88">
        <v>111030400</v>
      </c>
      <c r="B687" s="42" t="s">
        <v>563</v>
      </c>
      <c r="C687" s="97"/>
      <c r="D687" s="40"/>
      <c r="E687" s="40"/>
      <c r="F687" s="40"/>
      <c r="G687" s="40"/>
      <c r="H687" s="40"/>
      <c r="I687" s="40"/>
      <c r="J687" s="40"/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40"/>
      <c r="W687" s="40"/>
      <c r="X687" s="39">
        <v>1079</v>
      </c>
      <c r="Y687" s="103"/>
      <c r="Z687" s="103"/>
    </row>
    <row r="688" spans="1:26" s="41" customFormat="1" hidden="1">
      <c r="A688" s="88">
        <v>111030500</v>
      </c>
      <c r="B688" s="42" t="s">
        <v>564</v>
      </c>
      <c r="C688" s="97"/>
      <c r="D688" s="40"/>
      <c r="E688" s="40"/>
      <c r="F688" s="40"/>
      <c r="G688" s="40"/>
      <c r="H688" s="40"/>
      <c r="I688" s="40"/>
      <c r="J688" s="40"/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40"/>
      <c r="W688" s="40"/>
      <c r="X688" s="39">
        <v>994</v>
      </c>
      <c r="Y688" s="103"/>
      <c r="Z688" s="103"/>
    </row>
    <row r="689" spans="1:26" s="41" customFormat="1" hidden="1">
      <c r="A689" s="88">
        <v>111030600</v>
      </c>
      <c r="B689" s="42" t="s">
        <v>2145</v>
      </c>
      <c r="C689" s="97"/>
      <c r="D689" s="40"/>
      <c r="E689" s="40"/>
      <c r="F689" s="40"/>
      <c r="G689" s="40"/>
      <c r="H689" s="40"/>
      <c r="I689" s="40"/>
      <c r="J689" s="40"/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40"/>
      <c r="W689" s="40"/>
      <c r="X689" s="39">
        <v>994</v>
      </c>
      <c r="Y689" s="103"/>
      <c r="Z689" s="103"/>
    </row>
    <row r="690" spans="1:26" s="41" customFormat="1" ht="26.4" hidden="1">
      <c r="A690" s="88">
        <v>111030700</v>
      </c>
      <c r="B690" s="42" t="s">
        <v>565</v>
      </c>
      <c r="C690" s="97"/>
      <c r="D690" s="40"/>
      <c r="E690" s="40"/>
      <c r="F690" s="40"/>
      <c r="G690" s="40"/>
      <c r="H690" s="40"/>
      <c r="I690" s="40"/>
      <c r="J690" s="40"/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40"/>
      <c r="W690" s="40"/>
      <c r="X690" s="39">
        <v>994</v>
      </c>
      <c r="Y690" s="103"/>
      <c r="Z690" s="103"/>
    </row>
    <row r="691" spans="1:26" s="41" customFormat="1" hidden="1">
      <c r="A691" s="88">
        <v>111030800</v>
      </c>
      <c r="B691" s="42" t="s">
        <v>566</v>
      </c>
      <c r="C691" s="97"/>
      <c r="D691" s="40"/>
      <c r="E691" s="40"/>
      <c r="F691" s="40"/>
      <c r="G691" s="40"/>
      <c r="H691" s="40"/>
      <c r="I691" s="40"/>
      <c r="J691" s="40"/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40"/>
      <c r="W691" s="40"/>
      <c r="X691" s="39">
        <v>994</v>
      </c>
      <c r="Y691" s="103"/>
      <c r="Z691" s="103"/>
    </row>
    <row r="692" spans="1:26" s="41" customFormat="1" hidden="1">
      <c r="A692" s="88">
        <v>111030900</v>
      </c>
      <c r="B692" s="42" t="s">
        <v>567</v>
      </c>
      <c r="C692" s="97"/>
      <c r="D692" s="40"/>
      <c r="E692" s="40"/>
      <c r="F692" s="40"/>
      <c r="G692" s="40"/>
      <c r="H692" s="40"/>
      <c r="I692" s="40"/>
      <c r="J692" s="40"/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40"/>
      <c r="W692" s="40"/>
      <c r="X692" s="39">
        <v>994</v>
      </c>
      <c r="Y692" s="103"/>
      <c r="Z692" s="103"/>
    </row>
    <row r="693" spans="1:26" s="41" customFormat="1" hidden="1">
      <c r="A693" s="88">
        <v>111031000</v>
      </c>
      <c r="B693" s="42" t="s">
        <v>568</v>
      </c>
      <c r="C693" s="97"/>
      <c r="D693" s="40"/>
      <c r="E693" s="40"/>
      <c r="F693" s="40"/>
      <c r="G693" s="40"/>
      <c r="H693" s="40"/>
      <c r="I693" s="40"/>
      <c r="J693" s="40"/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40"/>
      <c r="W693" s="40"/>
      <c r="X693" s="39">
        <v>994</v>
      </c>
      <c r="Y693" s="103"/>
      <c r="Z693" s="103"/>
    </row>
    <row r="694" spans="1:26" s="41" customFormat="1" hidden="1">
      <c r="A694" s="88">
        <v>111031001</v>
      </c>
      <c r="B694" s="42" t="s">
        <v>569</v>
      </c>
      <c r="C694" s="97"/>
      <c r="D694" s="40"/>
      <c r="E694" s="40"/>
      <c r="F694" s="40"/>
      <c r="G694" s="40"/>
      <c r="H694" s="40"/>
      <c r="I694" s="40"/>
      <c r="J694" s="40"/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40"/>
      <c r="W694" s="40"/>
      <c r="X694" s="39">
        <v>994</v>
      </c>
      <c r="Y694" s="103"/>
      <c r="Z694" s="103"/>
    </row>
    <row r="695" spans="1:26" s="41" customFormat="1" hidden="1">
      <c r="A695" s="88">
        <v>111031002</v>
      </c>
      <c r="B695" s="42" t="s">
        <v>570</v>
      </c>
      <c r="C695" s="97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40"/>
      <c r="W695" s="40"/>
      <c r="X695" s="39">
        <v>994</v>
      </c>
      <c r="Y695" s="103"/>
      <c r="Z695" s="103"/>
    </row>
    <row r="696" spans="1:26" s="41" customFormat="1" hidden="1">
      <c r="A696" s="88">
        <v>111031003</v>
      </c>
      <c r="B696" s="42" t="s">
        <v>571</v>
      </c>
      <c r="C696" s="97"/>
      <c r="D696" s="40"/>
      <c r="E696" s="40"/>
      <c r="F696" s="40"/>
      <c r="G696" s="40"/>
      <c r="H696" s="40"/>
      <c r="I696" s="40"/>
      <c r="J696" s="40"/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40"/>
      <c r="W696" s="40"/>
      <c r="X696" s="39">
        <v>994</v>
      </c>
      <c r="Y696" s="103"/>
      <c r="Z696" s="103"/>
    </row>
    <row r="697" spans="1:26" s="41" customFormat="1" hidden="1">
      <c r="A697" s="88">
        <v>111031004</v>
      </c>
      <c r="B697" s="42" t="s">
        <v>572</v>
      </c>
      <c r="C697" s="97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40"/>
      <c r="W697" s="40"/>
      <c r="X697" s="39">
        <v>994</v>
      </c>
      <c r="Y697" s="103"/>
      <c r="Z697" s="103"/>
    </row>
    <row r="698" spans="1:26" s="41" customFormat="1" hidden="1">
      <c r="A698" s="88">
        <v>111031005</v>
      </c>
      <c r="B698" s="42" t="s">
        <v>573</v>
      </c>
      <c r="C698" s="97"/>
      <c r="D698" s="40"/>
      <c r="E698" s="40"/>
      <c r="F698" s="40"/>
      <c r="G698" s="40"/>
      <c r="H698" s="40"/>
      <c r="I698" s="40"/>
      <c r="J698" s="40"/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40"/>
      <c r="W698" s="40"/>
      <c r="X698" s="39">
        <v>994</v>
      </c>
      <c r="Y698" s="103"/>
      <c r="Z698" s="103"/>
    </row>
    <row r="699" spans="1:26" s="41" customFormat="1" ht="25.5" hidden="1" customHeight="1">
      <c r="A699" s="88">
        <v>111031006</v>
      </c>
      <c r="B699" s="42" t="s">
        <v>574</v>
      </c>
      <c r="C699" s="97"/>
      <c r="D699" s="40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40"/>
      <c r="W699" s="40"/>
      <c r="X699" s="39">
        <v>994</v>
      </c>
      <c r="Y699" s="103"/>
      <c r="Z699" s="103"/>
    </row>
    <row r="700" spans="1:26" s="41" customFormat="1" hidden="1">
      <c r="A700" s="88">
        <v>111031100</v>
      </c>
      <c r="B700" s="42" t="s">
        <v>575</v>
      </c>
      <c r="C700" s="97"/>
      <c r="D700" s="40"/>
      <c r="E700" s="40"/>
      <c r="F700" s="40"/>
      <c r="G700" s="40"/>
      <c r="H700" s="40"/>
      <c r="I700" s="40"/>
      <c r="J700" s="40"/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40"/>
      <c r="W700" s="40"/>
      <c r="X700" s="39">
        <v>532</v>
      </c>
      <c r="Y700" s="103"/>
      <c r="Z700" s="103"/>
    </row>
    <row r="701" spans="1:26" s="41" customFormat="1" hidden="1">
      <c r="A701" s="88">
        <v>111031101</v>
      </c>
      <c r="B701" s="42" t="s">
        <v>576</v>
      </c>
      <c r="C701" s="97"/>
      <c r="D701" s="40"/>
      <c r="E701" s="40"/>
      <c r="F701" s="40"/>
      <c r="G701" s="40"/>
      <c r="H701" s="40"/>
      <c r="I701" s="40"/>
      <c r="J701" s="40"/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40"/>
      <c r="W701" s="40"/>
      <c r="X701" s="39">
        <v>532</v>
      </c>
      <c r="Y701" s="103"/>
      <c r="Z701" s="103"/>
    </row>
    <row r="702" spans="1:26" s="41" customFormat="1" hidden="1">
      <c r="A702" s="88">
        <v>111031102</v>
      </c>
      <c r="B702" s="42" t="s">
        <v>577</v>
      </c>
      <c r="C702" s="97"/>
      <c r="D702" s="40"/>
      <c r="E702" s="40"/>
      <c r="F702" s="40"/>
      <c r="G702" s="40"/>
      <c r="H702" s="40"/>
      <c r="I702" s="40"/>
      <c r="J702" s="40"/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40"/>
      <c r="W702" s="40"/>
      <c r="X702" s="39">
        <v>532</v>
      </c>
      <c r="Y702" s="103"/>
      <c r="Z702" s="103"/>
    </row>
    <row r="703" spans="1:26" s="41" customFormat="1" hidden="1">
      <c r="A703" s="88">
        <v>111031200</v>
      </c>
      <c r="B703" s="42" t="s">
        <v>578</v>
      </c>
      <c r="C703" s="97"/>
      <c r="D703" s="40"/>
      <c r="E703" s="40"/>
      <c r="F703" s="40"/>
      <c r="G703" s="40"/>
      <c r="H703" s="40"/>
      <c r="I703" s="40"/>
      <c r="J703" s="40"/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40"/>
      <c r="W703" s="40"/>
      <c r="X703" s="39">
        <v>532</v>
      </c>
      <c r="Y703" s="103"/>
      <c r="Z703" s="103"/>
    </row>
    <row r="704" spans="1:26" s="41" customFormat="1" hidden="1">
      <c r="A704" s="88">
        <v>111031300</v>
      </c>
      <c r="B704" s="42" t="s">
        <v>579</v>
      </c>
      <c r="C704" s="97"/>
      <c r="D704" s="40"/>
      <c r="E704" s="40"/>
      <c r="F704" s="40"/>
      <c r="G704" s="40"/>
      <c r="H704" s="40"/>
      <c r="I704" s="40"/>
      <c r="J704" s="40"/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40"/>
      <c r="W704" s="40"/>
      <c r="X704" s="39">
        <v>532</v>
      </c>
      <c r="Y704" s="103"/>
      <c r="Z704" s="103"/>
    </row>
    <row r="705" spans="1:26" s="41" customFormat="1" hidden="1">
      <c r="A705" s="88">
        <v>111031400</v>
      </c>
      <c r="B705" s="42" t="s">
        <v>580</v>
      </c>
      <c r="C705" s="97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39">
        <v>692</v>
      </c>
      <c r="Y705" s="103"/>
      <c r="Z705" s="103"/>
    </row>
    <row r="706" spans="1:26" s="41" customFormat="1" hidden="1">
      <c r="A706" s="88">
        <v>111031500</v>
      </c>
      <c r="B706" s="42" t="s">
        <v>581</v>
      </c>
      <c r="C706" s="97"/>
      <c r="D706" s="40"/>
      <c r="E706" s="40"/>
      <c r="F706" s="40"/>
      <c r="G706" s="40"/>
      <c r="H706" s="40"/>
      <c r="I706" s="40"/>
      <c r="J706" s="40"/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40"/>
      <c r="W706" s="40"/>
      <c r="X706" s="39">
        <v>692</v>
      </c>
      <c r="Y706" s="103"/>
      <c r="Z706" s="103"/>
    </row>
    <row r="707" spans="1:26" s="41" customFormat="1" hidden="1">
      <c r="A707" s="88">
        <v>111040000</v>
      </c>
      <c r="B707" s="42" t="s">
        <v>582</v>
      </c>
      <c r="C707" s="97"/>
      <c r="D707" s="40"/>
      <c r="E707" s="40"/>
      <c r="F707" s="40"/>
      <c r="G707" s="40"/>
      <c r="H707" s="40"/>
      <c r="I707" s="40"/>
      <c r="J707" s="40"/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40"/>
      <c r="W707" s="40"/>
      <c r="X707" s="39">
        <v>365</v>
      </c>
      <c r="Y707" s="103"/>
      <c r="Z707" s="103"/>
    </row>
    <row r="708" spans="1:26" s="41" customFormat="1" ht="26.4" hidden="1">
      <c r="A708" s="88">
        <v>111040100</v>
      </c>
      <c r="B708" s="42" t="s">
        <v>583</v>
      </c>
      <c r="C708" s="97"/>
      <c r="D708" s="40"/>
      <c r="E708" s="40"/>
      <c r="F708" s="40"/>
      <c r="G708" s="40"/>
      <c r="H708" s="40"/>
      <c r="I708" s="40"/>
      <c r="J708" s="40"/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40"/>
      <c r="W708" s="40"/>
      <c r="X708" s="39">
        <v>771</v>
      </c>
      <c r="Y708" s="103"/>
      <c r="Z708" s="103"/>
    </row>
    <row r="709" spans="1:26" s="41" customFormat="1" hidden="1">
      <c r="A709" s="88">
        <v>111040200</v>
      </c>
      <c r="B709" s="42" t="s">
        <v>584</v>
      </c>
      <c r="C709" s="97"/>
      <c r="D709" s="40"/>
      <c r="E709" s="40"/>
      <c r="F709" s="40"/>
      <c r="G709" s="40"/>
      <c r="H709" s="40"/>
      <c r="I709" s="40"/>
      <c r="J709" s="40"/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40"/>
      <c r="W709" s="40"/>
      <c r="X709" s="39">
        <v>365</v>
      </c>
      <c r="Y709" s="103"/>
      <c r="Z709" s="103"/>
    </row>
    <row r="710" spans="1:26" s="41" customFormat="1" ht="26.4" hidden="1">
      <c r="A710" s="88">
        <v>111040300</v>
      </c>
      <c r="B710" s="42" t="s">
        <v>585</v>
      </c>
      <c r="C710" s="97"/>
      <c r="D710" s="40"/>
      <c r="E710" s="40"/>
      <c r="F710" s="40"/>
      <c r="G710" s="40"/>
      <c r="H710" s="40"/>
      <c r="I710" s="40"/>
      <c r="J710" s="40"/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40"/>
      <c r="W710" s="40"/>
      <c r="X710" s="39">
        <v>178</v>
      </c>
      <c r="Y710" s="103"/>
      <c r="Z710" s="103"/>
    </row>
    <row r="711" spans="1:26" s="41" customFormat="1" hidden="1">
      <c r="A711" s="88">
        <v>111050000</v>
      </c>
      <c r="B711" s="42" t="s">
        <v>586</v>
      </c>
      <c r="C711" s="97"/>
      <c r="D711" s="40"/>
      <c r="E711" s="40"/>
      <c r="F711" s="40"/>
      <c r="G711" s="40"/>
      <c r="H711" s="40"/>
      <c r="I711" s="40"/>
      <c r="J711" s="40"/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40"/>
      <c r="W711" s="40"/>
      <c r="X711" s="39">
        <v>900</v>
      </c>
      <c r="Y711" s="103"/>
      <c r="Z711" s="103"/>
    </row>
    <row r="712" spans="1:26" s="41" customFormat="1" ht="26.4" hidden="1">
      <c r="A712" s="88">
        <v>111060000</v>
      </c>
      <c r="B712" s="42" t="s">
        <v>587</v>
      </c>
      <c r="C712" s="97"/>
      <c r="D712" s="40"/>
      <c r="E712" s="40"/>
      <c r="F712" s="40"/>
      <c r="G712" s="40"/>
      <c r="H712" s="40"/>
      <c r="I712" s="40"/>
      <c r="J712" s="40"/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40"/>
      <c r="W712" s="40"/>
      <c r="X712" s="39">
        <v>859</v>
      </c>
      <c r="Y712" s="103"/>
      <c r="Z712" s="103"/>
    </row>
    <row r="713" spans="1:26" s="41" customFormat="1" ht="26.4" hidden="1">
      <c r="A713" s="88">
        <v>112000000</v>
      </c>
      <c r="B713" s="42" t="s">
        <v>588</v>
      </c>
      <c r="C713" s="97"/>
      <c r="D713" s="40"/>
      <c r="E713" s="40"/>
      <c r="F713" s="40"/>
      <c r="G713" s="40"/>
      <c r="H713" s="40"/>
      <c r="I713" s="40"/>
      <c r="J713" s="40"/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40"/>
      <c r="W713" s="40"/>
      <c r="X713" s="39">
        <v>198</v>
      </c>
      <c r="Y713" s="103"/>
      <c r="Z713" s="103"/>
    </row>
    <row r="714" spans="1:26" s="41" customFormat="1" ht="39.6" hidden="1">
      <c r="A714" s="88">
        <v>112010000</v>
      </c>
      <c r="B714" s="42" t="s">
        <v>589</v>
      </c>
      <c r="C714" s="97"/>
      <c r="D714" s="40"/>
      <c r="E714" s="40"/>
      <c r="F714" s="40"/>
      <c r="G714" s="40"/>
      <c r="H714" s="40"/>
      <c r="I714" s="40"/>
      <c r="J714" s="40"/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40"/>
      <c r="W714" s="40"/>
      <c r="X714" s="39">
        <v>227</v>
      </c>
      <c r="Y714" s="103"/>
      <c r="Z714" s="103"/>
    </row>
    <row r="715" spans="1:26" s="41" customFormat="1" hidden="1">
      <c r="A715" s="88">
        <v>112010100</v>
      </c>
      <c r="B715" s="42" t="s">
        <v>590</v>
      </c>
      <c r="C715" s="97"/>
      <c r="D715" s="40"/>
      <c r="E715" s="40"/>
      <c r="F715" s="40"/>
      <c r="G715" s="40"/>
      <c r="H715" s="40"/>
      <c r="I715" s="40"/>
      <c r="J715" s="40"/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40"/>
      <c r="W715" s="40"/>
      <c r="X715" s="39">
        <v>223</v>
      </c>
      <c r="Y715" s="103"/>
      <c r="Z715" s="103"/>
    </row>
    <row r="716" spans="1:26" s="41" customFormat="1" hidden="1">
      <c r="A716" s="88">
        <v>112010101</v>
      </c>
      <c r="B716" s="42" t="s">
        <v>591</v>
      </c>
      <c r="C716" s="97"/>
      <c r="D716" s="40"/>
      <c r="E716" s="40"/>
      <c r="F716" s="40"/>
      <c r="G716" s="40"/>
      <c r="H716" s="40"/>
      <c r="I716" s="40"/>
      <c r="J716" s="40"/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40"/>
      <c r="W716" s="40"/>
      <c r="X716" s="39">
        <v>278</v>
      </c>
      <c r="Y716" s="103"/>
      <c r="Z716" s="103"/>
    </row>
    <row r="717" spans="1:26" s="41" customFormat="1" ht="26.4" hidden="1">
      <c r="A717" s="88">
        <v>112010102</v>
      </c>
      <c r="B717" s="42" t="s">
        <v>592</v>
      </c>
      <c r="C717" s="97"/>
      <c r="D717" s="40"/>
      <c r="E717" s="40"/>
      <c r="F717" s="40"/>
      <c r="G717" s="40"/>
      <c r="H717" s="40"/>
      <c r="I717" s="40"/>
      <c r="J717" s="40"/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40"/>
      <c r="W717" s="40"/>
      <c r="X717" s="39">
        <v>324</v>
      </c>
      <c r="Y717" s="103"/>
      <c r="Z717" s="103"/>
    </row>
    <row r="718" spans="1:26" s="41" customFormat="1" hidden="1">
      <c r="A718" s="88">
        <v>112010103</v>
      </c>
      <c r="B718" s="42" t="s">
        <v>593</v>
      </c>
      <c r="C718" s="97"/>
      <c r="D718" s="40"/>
      <c r="E718" s="40"/>
      <c r="F718" s="40"/>
      <c r="G718" s="40"/>
      <c r="H718" s="40"/>
      <c r="I718" s="40"/>
      <c r="J718" s="40"/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40"/>
      <c r="W718" s="40"/>
      <c r="X718" s="39">
        <v>198</v>
      </c>
      <c r="Y718" s="103"/>
      <c r="Z718" s="103"/>
    </row>
    <row r="719" spans="1:26" s="41" customFormat="1" hidden="1">
      <c r="A719" s="88">
        <v>112010104</v>
      </c>
      <c r="B719" s="42" t="s">
        <v>594</v>
      </c>
      <c r="C719" s="97"/>
      <c r="D719" s="40"/>
      <c r="E719" s="40"/>
      <c r="F719" s="40"/>
      <c r="G719" s="40"/>
      <c r="H719" s="40"/>
      <c r="I719" s="40"/>
      <c r="J719" s="40"/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40"/>
      <c r="W719" s="40"/>
      <c r="X719" s="39">
        <v>488</v>
      </c>
      <c r="Y719" s="103"/>
      <c r="Z719" s="103"/>
    </row>
    <row r="720" spans="1:26" s="41" customFormat="1" hidden="1">
      <c r="A720" s="88">
        <v>112010200</v>
      </c>
      <c r="B720" s="42" t="s">
        <v>595</v>
      </c>
      <c r="C720" s="97"/>
      <c r="D720" s="40"/>
      <c r="E720" s="40"/>
      <c r="F720" s="40"/>
      <c r="G720" s="40"/>
      <c r="H720" s="40"/>
      <c r="I720" s="40"/>
      <c r="J720" s="40"/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40"/>
      <c r="W720" s="40"/>
      <c r="X720" s="39">
        <v>324</v>
      </c>
      <c r="Y720" s="103"/>
      <c r="Z720" s="103"/>
    </row>
    <row r="721" spans="1:26" s="41" customFormat="1" hidden="1">
      <c r="A721" s="88">
        <v>112010201</v>
      </c>
      <c r="B721" s="42" t="s">
        <v>596</v>
      </c>
      <c r="C721" s="97"/>
      <c r="D721" s="40"/>
      <c r="E721" s="40"/>
      <c r="F721" s="40"/>
      <c r="G721" s="40"/>
      <c r="H721" s="40"/>
      <c r="I721" s="40"/>
      <c r="J721" s="40"/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40"/>
      <c r="W721" s="40"/>
      <c r="X721" s="39">
        <v>286</v>
      </c>
      <c r="Y721" s="103"/>
      <c r="Z721" s="103"/>
    </row>
    <row r="722" spans="1:26" s="41" customFormat="1" hidden="1">
      <c r="A722" s="88">
        <v>112010202</v>
      </c>
      <c r="B722" s="42" t="s">
        <v>597</v>
      </c>
      <c r="C722" s="97"/>
      <c r="D722" s="40"/>
      <c r="E722" s="40"/>
      <c r="F722" s="40"/>
      <c r="G722" s="40"/>
      <c r="H722" s="40"/>
      <c r="I722" s="40"/>
      <c r="J722" s="40"/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40"/>
      <c r="W722" s="40"/>
      <c r="X722" s="39">
        <v>217</v>
      </c>
      <c r="Y722" s="103"/>
      <c r="Z722" s="103"/>
    </row>
    <row r="723" spans="1:26" s="41" customFormat="1" hidden="1">
      <c r="A723" s="88">
        <v>112010203</v>
      </c>
      <c r="B723" s="42" t="s">
        <v>598</v>
      </c>
      <c r="C723" s="97"/>
      <c r="D723" s="40"/>
      <c r="E723" s="40"/>
      <c r="F723" s="40"/>
      <c r="G723" s="40"/>
      <c r="H723" s="40"/>
      <c r="I723" s="40"/>
      <c r="J723" s="40"/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40"/>
      <c r="W723" s="40"/>
      <c r="X723" s="39">
        <v>362</v>
      </c>
      <c r="Y723" s="103"/>
      <c r="Z723" s="103"/>
    </row>
    <row r="724" spans="1:26" s="41" customFormat="1" hidden="1">
      <c r="A724" s="88">
        <v>112010204</v>
      </c>
      <c r="B724" s="42" t="s">
        <v>599</v>
      </c>
      <c r="C724" s="97"/>
      <c r="D724" s="40"/>
      <c r="E724" s="40"/>
      <c r="F724" s="40"/>
      <c r="G724" s="40"/>
      <c r="H724" s="40"/>
      <c r="I724" s="40"/>
      <c r="J724" s="40"/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40"/>
      <c r="W724" s="40"/>
      <c r="X724" s="39">
        <v>239</v>
      </c>
      <c r="Y724" s="103"/>
      <c r="Z724" s="103"/>
    </row>
    <row r="725" spans="1:26" s="41" customFormat="1" hidden="1">
      <c r="A725" s="88">
        <v>112010205</v>
      </c>
      <c r="B725" s="42" t="s">
        <v>2155</v>
      </c>
      <c r="C725" s="97"/>
      <c r="D725" s="40"/>
      <c r="E725" s="40"/>
      <c r="F725" s="40"/>
      <c r="G725" s="40"/>
      <c r="H725" s="40"/>
      <c r="I725" s="40"/>
      <c r="J725" s="40"/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40"/>
      <c r="W725" s="40"/>
      <c r="X725" s="39">
        <v>379</v>
      </c>
      <c r="Y725" s="103"/>
      <c r="Z725" s="103"/>
    </row>
    <row r="726" spans="1:26" s="41" customFormat="1" hidden="1">
      <c r="A726" s="88">
        <v>112010206</v>
      </c>
      <c r="B726" s="42" t="s">
        <v>2156</v>
      </c>
      <c r="C726" s="97"/>
      <c r="D726" s="40"/>
      <c r="E726" s="40"/>
      <c r="F726" s="40"/>
      <c r="G726" s="40"/>
      <c r="H726" s="40"/>
      <c r="I726" s="40"/>
      <c r="J726" s="40"/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40"/>
      <c r="W726" s="40"/>
      <c r="X726" s="39">
        <v>379</v>
      </c>
      <c r="Y726" s="103"/>
      <c r="Z726" s="103"/>
    </row>
    <row r="727" spans="1:26" s="41" customFormat="1" ht="26.4" hidden="1">
      <c r="A727" s="88">
        <v>112020000</v>
      </c>
      <c r="B727" s="42" t="s">
        <v>600</v>
      </c>
      <c r="C727" s="97"/>
      <c r="D727" s="40"/>
      <c r="E727" s="40"/>
      <c r="F727" s="40"/>
      <c r="G727" s="40"/>
      <c r="H727" s="40"/>
      <c r="I727" s="40"/>
      <c r="J727" s="40"/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40"/>
      <c r="W727" s="40"/>
      <c r="X727" s="39">
        <v>324</v>
      </c>
      <c r="Y727" s="103"/>
      <c r="Z727" s="103"/>
    </row>
    <row r="728" spans="1:26" s="41" customFormat="1" hidden="1">
      <c r="A728" s="88">
        <v>112030000</v>
      </c>
      <c r="B728" s="42" t="s">
        <v>601</v>
      </c>
      <c r="C728" s="97"/>
      <c r="D728" s="40"/>
      <c r="E728" s="40"/>
      <c r="F728" s="40"/>
      <c r="G728" s="40"/>
      <c r="H728" s="40"/>
      <c r="I728" s="40"/>
      <c r="J728" s="40"/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40"/>
      <c r="W728" s="40"/>
      <c r="X728" s="39">
        <v>456</v>
      </c>
      <c r="Y728" s="103"/>
      <c r="Z728" s="103"/>
    </row>
    <row r="729" spans="1:26" s="41" customFormat="1" hidden="1">
      <c r="A729" s="88">
        <v>112030100</v>
      </c>
      <c r="B729" s="42" t="s">
        <v>2146</v>
      </c>
      <c r="C729" s="97"/>
      <c r="D729" s="40"/>
      <c r="E729" s="40"/>
      <c r="F729" s="40"/>
      <c r="G729" s="40"/>
      <c r="H729" s="40"/>
      <c r="I729" s="40"/>
      <c r="J729" s="40"/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40"/>
      <c r="W729" s="40"/>
      <c r="X729" s="39">
        <v>308</v>
      </c>
      <c r="Y729" s="103"/>
      <c r="Z729" s="103"/>
    </row>
    <row r="730" spans="1:26" s="41" customFormat="1" hidden="1">
      <c r="A730" s="88">
        <v>112030200</v>
      </c>
      <c r="B730" s="42" t="s">
        <v>597</v>
      </c>
      <c r="C730" s="97"/>
      <c r="D730" s="40"/>
      <c r="E730" s="40"/>
      <c r="F730" s="40"/>
      <c r="G730" s="40"/>
      <c r="H730" s="40"/>
      <c r="I730" s="40"/>
      <c r="J730" s="40"/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40"/>
      <c r="W730" s="40"/>
      <c r="X730" s="39">
        <v>205</v>
      </c>
      <c r="Y730" s="103"/>
      <c r="Z730" s="103"/>
    </row>
    <row r="731" spans="1:26" s="41" customFormat="1" hidden="1">
      <c r="A731" s="88">
        <v>112030300</v>
      </c>
      <c r="B731" s="42" t="s">
        <v>598</v>
      </c>
      <c r="C731" s="97"/>
      <c r="D731" s="40"/>
      <c r="E731" s="40"/>
      <c r="F731" s="40"/>
      <c r="G731" s="40"/>
      <c r="H731" s="40"/>
      <c r="I731" s="40"/>
      <c r="J731" s="40"/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40"/>
      <c r="W731" s="40"/>
      <c r="X731" s="39">
        <v>352</v>
      </c>
      <c r="Y731" s="103"/>
      <c r="Z731" s="103"/>
    </row>
    <row r="732" spans="1:26" s="41" customFormat="1" hidden="1">
      <c r="A732" s="88">
        <v>112030400</v>
      </c>
      <c r="B732" s="42" t="s">
        <v>602</v>
      </c>
      <c r="C732" s="97"/>
      <c r="D732" s="40"/>
      <c r="E732" s="40"/>
      <c r="F732" s="40"/>
      <c r="G732" s="40"/>
      <c r="H732" s="40"/>
      <c r="I732" s="40"/>
      <c r="J732" s="40"/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40"/>
      <c r="W732" s="40"/>
      <c r="X732" s="39">
        <v>507</v>
      </c>
      <c r="Y732" s="103"/>
      <c r="Z732" s="103"/>
    </row>
    <row r="733" spans="1:26" s="41" customFormat="1" hidden="1">
      <c r="A733" s="88">
        <v>112030500</v>
      </c>
      <c r="B733" s="42" t="s">
        <v>603</v>
      </c>
      <c r="C733" s="97"/>
      <c r="D733" s="40"/>
      <c r="E733" s="40"/>
      <c r="F733" s="40"/>
      <c r="G733" s="40"/>
      <c r="H733" s="40"/>
      <c r="I733" s="40"/>
      <c r="J733" s="40"/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40"/>
      <c r="W733" s="40"/>
      <c r="X733" s="39">
        <v>356</v>
      </c>
      <c r="Y733" s="103"/>
      <c r="Z733" s="103"/>
    </row>
    <row r="734" spans="1:26" s="41" customFormat="1" hidden="1">
      <c r="A734" s="88">
        <v>112030600</v>
      </c>
      <c r="B734" s="42" t="s">
        <v>599</v>
      </c>
      <c r="C734" s="97"/>
      <c r="D734" s="40"/>
      <c r="E734" s="40"/>
      <c r="F734" s="40"/>
      <c r="G734" s="40"/>
      <c r="H734" s="40"/>
      <c r="I734" s="40"/>
      <c r="J734" s="40"/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40"/>
      <c r="W734" s="40"/>
      <c r="X734" s="39">
        <v>274</v>
      </c>
      <c r="Y734" s="103"/>
      <c r="Z734" s="103"/>
    </row>
    <row r="735" spans="1:26" s="41" customFormat="1" hidden="1">
      <c r="A735" s="88">
        <v>112030700</v>
      </c>
      <c r="B735" s="42" t="s">
        <v>2157</v>
      </c>
      <c r="C735" s="97"/>
      <c r="D735" s="40"/>
      <c r="E735" s="40"/>
      <c r="F735" s="40"/>
      <c r="G735" s="40"/>
      <c r="H735" s="40"/>
      <c r="I735" s="40"/>
      <c r="J735" s="40"/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40"/>
      <c r="W735" s="40"/>
      <c r="X735" s="39">
        <v>379</v>
      </c>
      <c r="Y735" s="103"/>
      <c r="Z735" s="103"/>
    </row>
    <row r="736" spans="1:26" s="41" customFormat="1" hidden="1">
      <c r="A736" s="88">
        <v>112030800</v>
      </c>
      <c r="B736" s="42" t="s">
        <v>2156</v>
      </c>
      <c r="C736" s="97"/>
      <c r="D736" s="40"/>
      <c r="E736" s="40"/>
      <c r="F736" s="40"/>
      <c r="G736" s="40"/>
      <c r="H736" s="40"/>
      <c r="I736" s="40"/>
      <c r="J736" s="40"/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40"/>
      <c r="W736" s="40"/>
      <c r="X736" s="39">
        <v>379</v>
      </c>
      <c r="Y736" s="103"/>
      <c r="Z736" s="103"/>
    </row>
    <row r="737" spans="1:26" s="41" customFormat="1" hidden="1">
      <c r="A737" s="88">
        <v>112040000</v>
      </c>
      <c r="B737" s="42" t="s">
        <v>604</v>
      </c>
      <c r="C737" s="97"/>
      <c r="D737" s="40"/>
      <c r="E737" s="40"/>
      <c r="F737" s="40"/>
      <c r="G737" s="40"/>
      <c r="H737" s="40"/>
      <c r="I737" s="40"/>
      <c r="J737" s="40"/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40"/>
      <c r="W737" s="40"/>
      <c r="X737" s="39">
        <v>664</v>
      </c>
      <c r="Y737" s="103"/>
      <c r="Z737" s="103"/>
    </row>
    <row r="738" spans="1:26" s="41" customFormat="1" hidden="1">
      <c r="A738" s="88">
        <v>112040100</v>
      </c>
      <c r="B738" s="42" t="s">
        <v>605</v>
      </c>
      <c r="C738" s="97"/>
      <c r="D738" s="40"/>
      <c r="E738" s="40"/>
      <c r="F738" s="40"/>
      <c r="G738" s="40"/>
      <c r="H738" s="40"/>
      <c r="I738" s="40"/>
      <c r="J738" s="40"/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40"/>
      <c r="W738" s="40"/>
      <c r="X738" s="39">
        <v>255</v>
      </c>
      <c r="Y738" s="103"/>
      <c r="Z738" s="103"/>
    </row>
    <row r="739" spans="1:26" s="41" customFormat="1" hidden="1">
      <c r="A739" s="88">
        <v>112040200</v>
      </c>
      <c r="B739" s="42" t="s">
        <v>606</v>
      </c>
      <c r="C739" s="97"/>
      <c r="D739" s="40"/>
      <c r="E739" s="40"/>
      <c r="F739" s="40"/>
      <c r="G739" s="40"/>
      <c r="H739" s="40"/>
      <c r="I739" s="40"/>
      <c r="J739" s="40"/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40"/>
      <c r="W739" s="40"/>
      <c r="X739" s="39">
        <v>400</v>
      </c>
      <c r="Y739" s="103"/>
      <c r="Z739" s="103"/>
    </row>
    <row r="740" spans="1:26" s="41" customFormat="1" hidden="1">
      <c r="A740" s="88">
        <v>112040201</v>
      </c>
      <c r="B740" s="42" t="s">
        <v>607</v>
      </c>
      <c r="C740" s="97"/>
      <c r="D740" s="40"/>
      <c r="E740" s="40"/>
      <c r="F740" s="40"/>
      <c r="G740" s="40"/>
      <c r="H740" s="40"/>
      <c r="I740" s="40"/>
      <c r="J740" s="40"/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40"/>
      <c r="W740" s="40"/>
      <c r="X740" s="39">
        <v>400</v>
      </c>
      <c r="Y740" s="103"/>
      <c r="Z740" s="103"/>
    </row>
    <row r="741" spans="1:26" s="41" customFormat="1" hidden="1">
      <c r="A741" s="88">
        <v>112040202</v>
      </c>
      <c r="B741" s="42" t="s">
        <v>599</v>
      </c>
      <c r="C741" s="97"/>
      <c r="D741" s="40"/>
      <c r="E741" s="40"/>
      <c r="F741" s="40"/>
      <c r="G741" s="40"/>
      <c r="H741" s="40"/>
      <c r="I741" s="40"/>
      <c r="J741" s="40"/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40"/>
      <c r="W741" s="40"/>
      <c r="X741" s="39">
        <v>255</v>
      </c>
      <c r="Y741" s="103"/>
      <c r="Z741" s="103"/>
    </row>
    <row r="742" spans="1:26" s="41" customFormat="1" hidden="1">
      <c r="A742" s="88">
        <v>112050000</v>
      </c>
      <c r="B742" s="42" t="s">
        <v>608</v>
      </c>
      <c r="C742" s="97"/>
      <c r="D742" s="40"/>
      <c r="E742" s="40"/>
      <c r="F742" s="40"/>
      <c r="G742" s="40"/>
      <c r="H742" s="40"/>
      <c r="I742" s="40"/>
      <c r="J742" s="40"/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40"/>
      <c r="W742" s="40"/>
      <c r="X742" s="39">
        <v>201</v>
      </c>
      <c r="Y742" s="103"/>
      <c r="Z742" s="103"/>
    </row>
    <row r="743" spans="1:26" s="41" customFormat="1" ht="26.4">
      <c r="A743" s="88">
        <v>113000000</v>
      </c>
      <c r="B743" s="42" t="s">
        <v>609</v>
      </c>
      <c r="C743" s="97"/>
      <c r="D743" s="40"/>
      <c r="E743" s="40"/>
      <c r="F743" s="40"/>
      <c r="G743" s="40"/>
      <c r="H743" s="40"/>
      <c r="I743" s="40">
        <v>1</v>
      </c>
      <c r="J743" s="40">
        <v>1</v>
      </c>
      <c r="K743" s="40"/>
      <c r="L743" s="40"/>
      <c r="M743" s="40"/>
      <c r="N743" s="40">
        <v>1</v>
      </c>
      <c r="O743" s="40">
        <v>1</v>
      </c>
      <c r="P743" s="40"/>
      <c r="Q743" s="40"/>
      <c r="R743" s="40"/>
      <c r="S743" s="40"/>
      <c r="T743" s="40"/>
      <c r="U743" s="40"/>
      <c r="V743" s="40"/>
      <c r="W743" s="40"/>
      <c r="X743" s="39">
        <v>186</v>
      </c>
      <c r="Y743" s="103"/>
      <c r="Z743" s="103"/>
    </row>
    <row r="744" spans="1:26" s="41" customFormat="1" ht="26.4">
      <c r="A744" s="88">
        <v>113010000</v>
      </c>
      <c r="B744" s="42" t="s">
        <v>610</v>
      </c>
      <c r="C744" s="97"/>
      <c r="D744" s="40">
        <v>1</v>
      </c>
      <c r="E744" s="40"/>
      <c r="F744" s="40"/>
      <c r="G744" s="40">
        <v>1</v>
      </c>
      <c r="H744" s="40"/>
      <c r="I744" s="40"/>
      <c r="J744" s="40"/>
      <c r="K744" s="40"/>
      <c r="L744" s="40"/>
      <c r="M744" s="40"/>
      <c r="N744" s="40"/>
      <c r="O744" s="40"/>
      <c r="P744" s="40"/>
      <c r="Q744" s="40"/>
      <c r="R744" s="40"/>
      <c r="S744" s="40">
        <v>1</v>
      </c>
      <c r="T744" s="40"/>
      <c r="U744" s="40"/>
      <c r="V744" s="40">
        <v>1</v>
      </c>
      <c r="W744" s="40"/>
      <c r="X744" s="39">
        <v>145</v>
      </c>
      <c r="Y744" s="103"/>
      <c r="Z744" s="103"/>
    </row>
    <row r="745" spans="1:26" s="41" customFormat="1" hidden="1">
      <c r="A745" s="88">
        <v>113020000</v>
      </c>
      <c r="B745" s="42" t="s">
        <v>611</v>
      </c>
      <c r="C745" s="97"/>
      <c r="D745" s="40"/>
      <c r="E745" s="40"/>
      <c r="F745" s="40"/>
      <c r="G745" s="40"/>
      <c r="H745" s="40"/>
      <c r="I745" s="40"/>
      <c r="J745" s="40"/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40"/>
      <c r="W745" s="40"/>
      <c r="X745" s="39">
        <v>189</v>
      </c>
      <c r="Y745" s="103"/>
      <c r="Z745" s="103"/>
    </row>
    <row r="746" spans="1:26" s="41" customFormat="1" ht="12.75" hidden="1" customHeight="1">
      <c r="A746" s="88">
        <v>113020100</v>
      </c>
      <c r="B746" s="42" t="s">
        <v>612</v>
      </c>
      <c r="C746" s="97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40"/>
      <c r="W746" s="40"/>
      <c r="X746" s="39">
        <v>201</v>
      </c>
      <c r="Y746" s="103"/>
      <c r="Z746" s="103"/>
    </row>
    <row r="747" spans="1:26" s="41" customFormat="1" ht="12.75" hidden="1" customHeight="1">
      <c r="A747" s="88">
        <v>113020200</v>
      </c>
      <c r="B747" s="42" t="s">
        <v>613</v>
      </c>
      <c r="C747" s="97"/>
      <c r="D747" s="40"/>
      <c r="E747" s="40"/>
      <c r="F747" s="40"/>
      <c r="G747" s="40"/>
      <c r="H747" s="40"/>
      <c r="I747" s="40"/>
      <c r="J747" s="40"/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40"/>
      <c r="W747" s="40"/>
      <c r="X747" s="39">
        <v>189</v>
      </c>
      <c r="Y747" s="103"/>
      <c r="Z747" s="103"/>
    </row>
    <row r="748" spans="1:26" s="41" customFormat="1" hidden="1">
      <c r="A748" s="88">
        <v>113030000</v>
      </c>
      <c r="B748" s="42" t="s">
        <v>614</v>
      </c>
      <c r="C748" s="97"/>
      <c r="D748" s="40"/>
      <c r="E748" s="40"/>
      <c r="F748" s="40"/>
      <c r="G748" s="40"/>
      <c r="H748" s="40"/>
      <c r="I748" s="40"/>
      <c r="J748" s="40"/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40"/>
      <c r="W748" s="40"/>
      <c r="X748" s="39">
        <v>239</v>
      </c>
      <c r="Y748" s="103"/>
      <c r="Z748" s="103"/>
    </row>
    <row r="749" spans="1:26" s="41" customFormat="1" hidden="1">
      <c r="A749" s="88">
        <v>113040000</v>
      </c>
      <c r="B749" s="42" t="s">
        <v>615</v>
      </c>
      <c r="C749" s="97"/>
      <c r="D749" s="40"/>
      <c r="E749" s="40"/>
      <c r="F749" s="40"/>
      <c r="G749" s="40"/>
      <c r="H749" s="40"/>
      <c r="I749" s="40"/>
      <c r="J749" s="40"/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40"/>
      <c r="W749" s="40"/>
      <c r="X749" s="39">
        <v>179</v>
      </c>
      <c r="Y749" s="103"/>
      <c r="Z749" s="103"/>
    </row>
    <row r="750" spans="1:26" s="41" customFormat="1" hidden="1">
      <c r="A750" s="88">
        <v>113050000</v>
      </c>
      <c r="B750" s="42" t="s">
        <v>616</v>
      </c>
      <c r="C750" s="97"/>
      <c r="D750" s="40"/>
      <c r="E750" s="40"/>
      <c r="F750" s="40"/>
      <c r="G750" s="40"/>
      <c r="H750" s="40"/>
      <c r="I750" s="40"/>
      <c r="J750" s="40"/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40"/>
      <c r="W750" s="40"/>
      <c r="X750" s="39">
        <v>198</v>
      </c>
      <c r="Y750" s="103"/>
      <c r="Z750" s="103"/>
    </row>
    <row r="751" spans="1:26" s="41" customFormat="1" hidden="1">
      <c r="A751" s="88">
        <v>113050100</v>
      </c>
      <c r="B751" s="42" t="s">
        <v>617</v>
      </c>
      <c r="C751" s="97"/>
      <c r="D751" s="40"/>
      <c r="E751" s="40"/>
      <c r="F751" s="40"/>
      <c r="G751" s="40"/>
      <c r="H751" s="40"/>
      <c r="I751" s="40"/>
      <c r="J751" s="40"/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40"/>
      <c r="W751" s="40"/>
      <c r="X751" s="39">
        <v>406</v>
      </c>
      <c r="Y751" s="103"/>
      <c r="Z751" s="103"/>
    </row>
    <row r="752" spans="1:26" s="41" customFormat="1" hidden="1">
      <c r="A752" s="88">
        <v>113060000</v>
      </c>
      <c r="B752" s="42" t="s">
        <v>618</v>
      </c>
      <c r="C752" s="97"/>
      <c r="D752" s="40"/>
      <c r="E752" s="40"/>
      <c r="F752" s="40"/>
      <c r="G752" s="40"/>
      <c r="H752" s="40"/>
      <c r="I752" s="40"/>
      <c r="J752" s="40"/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40"/>
      <c r="W752" s="40"/>
      <c r="X752" s="39">
        <v>239</v>
      </c>
      <c r="Y752" s="103"/>
      <c r="Z752" s="103"/>
    </row>
    <row r="753" spans="1:26" s="41" customFormat="1">
      <c r="A753" s="88">
        <v>113070000</v>
      </c>
      <c r="B753" s="42" t="s">
        <v>619</v>
      </c>
      <c r="C753" s="97"/>
      <c r="D753" s="40">
        <v>1</v>
      </c>
      <c r="E753" s="40"/>
      <c r="F753" s="40"/>
      <c r="G753" s="40">
        <v>1</v>
      </c>
      <c r="H753" s="40"/>
      <c r="I753" s="40">
        <v>3</v>
      </c>
      <c r="J753" s="40">
        <v>1</v>
      </c>
      <c r="K753" s="40"/>
      <c r="L753" s="40">
        <v>2</v>
      </c>
      <c r="M753" s="40"/>
      <c r="N753" s="40">
        <v>1</v>
      </c>
      <c r="O753" s="40">
        <v>1</v>
      </c>
      <c r="P753" s="40"/>
      <c r="Q753" s="40"/>
      <c r="R753" s="40"/>
      <c r="S753" s="40">
        <v>3</v>
      </c>
      <c r="T753" s="40"/>
      <c r="U753" s="40"/>
      <c r="V753" s="40">
        <v>3</v>
      </c>
      <c r="W753" s="40"/>
      <c r="X753" s="39">
        <v>189</v>
      </c>
      <c r="Y753" s="103"/>
      <c r="Z753" s="103"/>
    </row>
    <row r="754" spans="1:26" s="41" customFormat="1">
      <c r="A754" s="88">
        <v>113070100</v>
      </c>
      <c r="B754" s="42" t="s">
        <v>620</v>
      </c>
      <c r="C754" s="97"/>
      <c r="D754" s="40">
        <v>1</v>
      </c>
      <c r="E754" s="40">
        <v>1</v>
      </c>
      <c r="F754" s="40"/>
      <c r="G754" s="40"/>
      <c r="H754" s="40"/>
      <c r="I754" s="40">
        <v>5</v>
      </c>
      <c r="J754" s="40">
        <v>1</v>
      </c>
      <c r="K754" s="40"/>
      <c r="L754" s="40">
        <v>4</v>
      </c>
      <c r="M754" s="40"/>
      <c r="N754" s="40">
        <v>3</v>
      </c>
      <c r="O754" s="40">
        <v>2</v>
      </c>
      <c r="P754" s="40"/>
      <c r="Q754" s="40">
        <v>1</v>
      </c>
      <c r="R754" s="40"/>
      <c r="S754" s="40">
        <v>3</v>
      </c>
      <c r="T754" s="40"/>
      <c r="U754" s="40"/>
      <c r="V754" s="40">
        <v>3</v>
      </c>
      <c r="W754" s="40"/>
      <c r="X754" s="39">
        <v>186</v>
      </c>
      <c r="Y754" s="103"/>
      <c r="Z754" s="103"/>
    </row>
    <row r="755" spans="1:26" s="41" customFormat="1" hidden="1">
      <c r="A755" s="88">
        <v>113070200</v>
      </c>
      <c r="B755" s="42" t="s">
        <v>621</v>
      </c>
      <c r="C755" s="97"/>
      <c r="D755" s="40"/>
      <c r="E755" s="40"/>
      <c r="F755" s="40"/>
      <c r="G755" s="40"/>
      <c r="H755" s="40"/>
      <c r="I755" s="40"/>
      <c r="J755" s="40"/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40"/>
      <c r="W755" s="40"/>
      <c r="X755" s="39">
        <v>236</v>
      </c>
      <c r="Y755" s="103"/>
      <c r="Z755" s="103"/>
    </row>
    <row r="756" spans="1:26" s="41" customFormat="1">
      <c r="A756" s="88">
        <v>113080000</v>
      </c>
      <c r="B756" s="42" t="s">
        <v>2158</v>
      </c>
      <c r="C756" s="97"/>
      <c r="D756" s="40"/>
      <c r="E756" s="40"/>
      <c r="F756" s="40"/>
      <c r="G756" s="40"/>
      <c r="H756" s="40"/>
      <c r="I756" s="40">
        <v>3</v>
      </c>
      <c r="J756" s="40">
        <v>1</v>
      </c>
      <c r="K756" s="40"/>
      <c r="L756" s="40">
        <v>2</v>
      </c>
      <c r="M756" s="40"/>
      <c r="N756" s="40">
        <v>1</v>
      </c>
      <c r="O756" s="40">
        <v>1</v>
      </c>
      <c r="P756" s="40"/>
      <c r="Q756" s="40"/>
      <c r="R756" s="40"/>
      <c r="S756" s="40">
        <v>2</v>
      </c>
      <c r="T756" s="40"/>
      <c r="U756" s="40"/>
      <c r="V756" s="40">
        <v>2</v>
      </c>
      <c r="W756" s="40"/>
      <c r="X756" s="39">
        <v>379</v>
      </c>
      <c r="Y756" s="103"/>
      <c r="Z756" s="103"/>
    </row>
    <row r="757" spans="1:26" s="41" customFormat="1" ht="12.75" hidden="1" customHeight="1">
      <c r="A757" s="88">
        <v>114000000</v>
      </c>
      <c r="B757" s="42" t="s">
        <v>622</v>
      </c>
      <c r="C757" s="97"/>
      <c r="D757" s="40"/>
      <c r="E757" s="40"/>
      <c r="F757" s="40"/>
      <c r="G757" s="40"/>
      <c r="H757" s="40"/>
      <c r="I757" s="40"/>
      <c r="J757" s="40"/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40"/>
      <c r="W757" s="40"/>
      <c r="X757" s="39">
        <v>267</v>
      </c>
      <c r="Y757" s="103"/>
      <c r="Z757" s="103"/>
    </row>
    <row r="758" spans="1:26" hidden="1">
      <c r="A758" s="87">
        <v>115000000</v>
      </c>
      <c r="B758" s="30" t="s">
        <v>623</v>
      </c>
      <c r="C758" s="97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5">
        <v>365</v>
      </c>
    </row>
    <row r="759" spans="1:26" hidden="1">
      <c r="A759" s="89">
        <v>115000000</v>
      </c>
      <c r="B759" s="37" t="s">
        <v>2046</v>
      </c>
      <c r="C759" s="97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6">
        <v>365</v>
      </c>
    </row>
    <row r="760" spans="1:26">
      <c r="A760" s="90">
        <v>600010000</v>
      </c>
      <c r="B760" s="35" t="s">
        <v>2066</v>
      </c>
      <c r="C760" s="96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4">
        <v>98</v>
      </c>
    </row>
    <row r="761" spans="1:26">
      <c r="A761" s="90">
        <v>600020000</v>
      </c>
      <c r="B761" s="35" t="s">
        <v>2061</v>
      </c>
      <c r="C761" s="96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4">
        <v>60</v>
      </c>
    </row>
    <row r="762" spans="1:26">
      <c r="A762" s="90">
        <v>600030000</v>
      </c>
      <c r="B762" s="35" t="s">
        <v>2062</v>
      </c>
      <c r="C762" s="96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4">
        <v>60</v>
      </c>
    </row>
    <row r="763" spans="1:26">
      <c r="A763" s="90">
        <v>600040000</v>
      </c>
      <c r="B763" s="35" t="s">
        <v>2063</v>
      </c>
      <c r="C763" s="96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4">
        <v>78</v>
      </c>
    </row>
    <row r="764" spans="1:26">
      <c r="A764" s="90">
        <v>600050000</v>
      </c>
      <c r="B764" s="35" t="s">
        <v>2064</v>
      </c>
      <c r="C764" s="96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4">
        <v>87</v>
      </c>
    </row>
    <row r="765" spans="1:26">
      <c r="A765" s="90">
        <v>600060000</v>
      </c>
      <c r="B765" s="35" t="s">
        <v>2055</v>
      </c>
      <c r="C765" s="96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4">
        <v>147</v>
      </c>
    </row>
    <row r="766" spans="1:26">
      <c r="A766" s="90">
        <v>600070000</v>
      </c>
      <c r="B766" s="35" t="s">
        <v>2056</v>
      </c>
      <c r="C766" s="96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4">
        <v>147</v>
      </c>
    </row>
    <row r="767" spans="1:26">
      <c r="A767" s="90">
        <v>600080000</v>
      </c>
      <c r="B767" s="35" t="s">
        <v>2065</v>
      </c>
      <c r="C767" s="96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4">
        <v>120</v>
      </c>
    </row>
    <row r="768" spans="1:26" ht="12.75" customHeight="1">
      <c r="A768" s="90">
        <v>600110000</v>
      </c>
      <c r="B768" s="35" t="s">
        <v>2059</v>
      </c>
      <c r="C768" s="96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4">
        <v>156</v>
      </c>
    </row>
    <row r="769" spans="1:26">
      <c r="A769" s="90">
        <v>600120000</v>
      </c>
      <c r="B769" s="35" t="s">
        <v>2058</v>
      </c>
      <c r="C769" s="96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4">
        <v>91</v>
      </c>
    </row>
    <row r="770" spans="1:26" ht="12.75" customHeight="1">
      <c r="A770" s="90">
        <v>600140000</v>
      </c>
      <c r="B770" s="35" t="s">
        <v>2054</v>
      </c>
      <c r="C770" s="96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4">
        <v>87</v>
      </c>
    </row>
    <row r="771" spans="1:26">
      <c r="A771" s="174" t="s">
        <v>4</v>
      </c>
      <c r="B771" s="175"/>
      <c r="C771" s="98"/>
      <c r="D771" s="7">
        <f>SUM(E771:H771)</f>
        <v>3</v>
      </c>
      <c r="E771" s="7">
        <f>SUM(E560,E760:E770)</f>
        <v>1</v>
      </c>
      <c r="F771" s="7">
        <f>SUM(F560,F760:F770)</f>
        <v>0</v>
      </c>
      <c r="G771" s="7">
        <f>SUM(G560,G760:G770)</f>
        <v>2</v>
      </c>
      <c r="H771" s="7">
        <f>SUM(H560,H760:H770)</f>
        <v>0</v>
      </c>
      <c r="I771" s="7">
        <f>SUM(J771:M771)</f>
        <v>12</v>
      </c>
      <c r="J771" s="7">
        <f>SUM(J560,J760:J770)</f>
        <v>4</v>
      </c>
      <c r="K771" s="7">
        <f>SUM(K560,K760:K770)</f>
        <v>0</v>
      </c>
      <c r="L771" s="7">
        <f>SUM(L560,L760:L770)</f>
        <v>8</v>
      </c>
      <c r="M771" s="7">
        <f>SUM(M560,M760:M770)</f>
        <v>0</v>
      </c>
      <c r="N771" s="7">
        <f>SUM(O771:R771)</f>
        <v>6</v>
      </c>
      <c r="O771" s="7">
        <f>SUM(O560,O760:O770)</f>
        <v>5</v>
      </c>
      <c r="P771" s="7">
        <f>SUM(P560,P760:P770)</f>
        <v>0</v>
      </c>
      <c r="Q771" s="7">
        <f>SUM(Q560,Q760:Q770)</f>
        <v>1</v>
      </c>
      <c r="R771" s="7">
        <f>SUM(R560,R760:R770)</f>
        <v>0</v>
      </c>
      <c r="S771" s="7">
        <f>SUM(T771:W771)</f>
        <v>9</v>
      </c>
      <c r="T771" s="7">
        <f>SUM(T560,T760:T770)</f>
        <v>0</v>
      </c>
      <c r="U771" s="7">
        <f>SUM(U560,U760:U770)</f>
        <v>0</v>
      </c>
      <c r="V771" s="7">
        <f>SUM(V560,V760:V770)</f>
        <v>9</v>
      </c>
      <c r="W771" s="7">
        <f>SUM(W560,W760:W770)</f>
        <v>0</v>
      </c>
      <c r="X771" s="28" t="s">
        <v>1695</v>
      </c>
    </row>
    <row r="772" spans="1:26" s="19" customFormat="1">
      <c r="A772" s="172" t="s">
        <v>624</v>
      </c>
      <c r="B772" s="173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25"/>
      <c r="Y772" s="118"/>
      <c r="Z772" s="118"/>
    </row>
    <row r="773" spans="1:26">
      <c r="A773" s="167" t="s">
        <v>1192</v>
      </c>
      <c r="B773" s="168"/>
      <c r="C773" s="96"/>
      <c r="D773" s="32">
        <f>SUM(E773:H773)</f>
        <v>5</v>
      </c>
      <c r="E773" s="32">
        <f>SUM(E774:E782)</f>
        <v>0</v>
      </c>
      <c r="F773" s="32">
        <f>SUM(F774:F782)</f>
        <v>0</v>
      </c>
      <c r="G773" s="32">
        <f>SUM(G774:G782)</f>
        <v>5</v>
      </c>
      <c r="H773" s="32">
        <f>SUM(H774:H782)</f>
        <v>0</v>
      </c>
      <c r="I773" s="32">
        <f>SUM(J773:M773)</f>
        <v>35</v>
      </c>
      <c r="J773" s="32">
        <f>SUM(J774:J782)</f>
        <v>0</v>
      </c>
      <c r="K773" s="32">
        <f>SUM(K774:K782)</f>
        <v>0</v>
      </c>
      <c r="L773" s="32">
        <f>SUM(L774:L782)</f>
        <v>35</v>
      </c>
      <c r="M773" s="32">
        <f>SUM(M774:M782)</f>
        <v>0</v>
      </c>
      <c r="N773" s="32">
        <f>SUM(O773:R773)</f>
        <v>27</v>
      </c>
      <c r="O773" s="32">
        <f>SUM(O774:O782)</f>
        <v>0</v>
      </c>
      <c r="P773" s="32">
        <f>SUM(P774:P782)</f>
        <v>0</v>
      </c>
      <c r="Q773" s="32">
        <f>SUM(Q774:Q782)</f>
        <v>27</v>
      </c>
      <c r="R773" s="32">
        <f>SUM(R774:R782)</f>
        <v>0</v>
      </c>
      <c r="S773" s="32">
        <f>SUM(T773:W773)</f>
        <v>13</v>
      </c>
      <c r="T773" s="32">
        <f>SUM(T774:T782)</f>
        <v>0</v>
      </c>
      <c r="U773" s="32">
        <f>SUM(U774:U782)</f>
        <v>0</v>
      </c>
      <c r="V773" s="32">
        <f>SUM(V774:V782)</f>
        <v>13</v>
      </c>
      <c r="W773" s="32">
        <f>SUM(W774:W782)</f>
        <v>0</v>
      </c>
      <c r="X773" s="33" t="s">
        <v>1695</v>
      </c>
    </row>
    <row r="774" spans="1:26" hidden="1">
      <c r="A774" s="87">
        <v>321000000</v>
      </c>
      <c r="B774" s="30" t="s">
        <v>625</v>
      </c>
      <c r="C774" s="97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5">
        <v>324</v>
      </c>
    </row>
    <row r="775" spans="1:26" hidden="1">
      <c r="A775" s="87">
        <v>321010000</v>
      </c>
      <c r="B775" s="30" t="s">
        <v>626</v>
      </c>
      <c r="C775" s="97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5">
        <v>324</v>
      </c>
    </row>
    <row r="776" spans="1:26" ht="26.4" hidden="1">
      <c r="A776" s="87">
        <v>321020000</v>
      </c>
      <c r="B776" s="30" t="s">
        <v>627</v>
      </c>
      <c r="C776" s="97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5">
        <v>390</v>
      </c>
    </row>
    <row r="777" spans="1:26" ht="39.6">
      <c r="A777" s="87">
        <v>321030000</v>
      </c>
      <c r="B777" s="30" t="s">
        <v>628</v>
      </c>
      <c r="C777" s="97"/>
      <c r="D777" s="6">
        <v>1</v>
      </c>
      <c r="E777" s="6"/>
      <c r="F777" s="6"/>
      <c r="G777" s="6">
        <v>1</v>
      </c>
      <c r="H777" s="6"/>
      <c r="I777" s="6">
        <v>16</v>
      </c>
      <c r="J777" s="6"/>
      <c r="K777" s="6"/>
      <c r="L777" s="6">
        <v>16</v>
      </c>
      <c r="M777" s="6"/>
      <c r="N777" s="6">
        <v>6</v>
      </c>
      <c r="O777" s="6"/>
      <c r="P777" s="6"/>
      <c r="Q777" s="6">
        <v>6</v>
      </c>
      <c r="R777" s="6"/>
      <c r="S777" s="6">
        <v>11</v>
      </c>
      <c r="T777" s="6"/>
      <c r="U777" s="6"/>
      <c r="V777" s="6">
        <v>11</v>
      </c>
      <c r="W777" s="6"/>
      <c r="X777" s="5">
        <v>324</v>
      </c>
    </row>
    <row r="778" spans="1:26" ht="39.6">
      <c r="A778" s="87">
        <v>321040000</v>
      </c>
      <c r="B778" s="30" t="s">
        <v>629</v>
      </c>
      <c r="C778" s="97"/>
      <c r="D778" s="6">
        <v>4</v>
      </c>
      <c r="E778" s="6"/>
      <c r="F778" s="6"/>
      <c r="G778" s="6">
        <v>4</v>
      </c>
      <c r="H778" s="6"/>
      <c r="I778" s="6">
        <v>18</v>
      </c>
      <c r="J778" s="6"/>
      <c r="K778" s="6"/>
      <c r="L778" s="6">
        <v>18</v>
      </c>
      <c r="M778" s="6"/>
      <c r="N778" s="6">
        <v>20</v>
      </c>
      <c r="O778" s="6"/>
      <c r="P778" s="6"/>
      <c r="Q778" s="6">
        <v>20</v>
      </c>
      <c r="R778" s="6"/>
      <c r="S778" s="6">
        <v>2</v>
      </c>
      <c r="T778" s="6"/>
      <c r="U778" s="6"/>
      <c r="V778" s="6">
        <v>2</v>
      </c>
      <c r="W778" s="6"/>
      <c r="X778" s="5">
        <v>324</v>
      </c>
    </row>
    <row r="779" spans="1:26" ht="39.6">
      <c r="A779" s="87">
        <v>321050000</v>
      </c>
      <c r="B779" s="30" t="s">
        <v>630</v>
      </c>
      <c r="C779" s="97"/>
      <c r="D779" s="6"/>
      <c r="E779" s="6"/>
      <c r="F779" s="6"/>
      <c r="G779" s="6"/>
      <c r="H779" s="6"/>
      <c r="I779" s="6">
        <v>1</v>
      </c>
      <c r="J779" s="6"/>
      <c r="K779" s="6"/>
      <c r="L779" s="6">
        <v>1</v>
      </c>
      <c r="M779" s="6"/>
      <c r="N779" s="6">
        <v>1</v>
      </c>
      <c r="O779" s="6"/>
      <c r="P779" s="6"/>
      <c r="Q779" s="6">
        <v>1</v>
      </c>
      <c r="R779" s="6"/>
      <c r="S779" s="6"/>
      <c r="T779" s="6"/>
      <c r="U779" s="6"/>
      <c r="V779" s="6"/>
      <c r="W779" s="6"/>
      <c r="X779" s="5">
        <v>324</v>
      </c>
    </row>
    <row r="780" spans="1:26" ht="39.6" hidden="1">
      <c r="A780" s="87">
        <v>321060000</v>
      </c>
      <c r="B780" s="30" t="s">
        <v>631</v>
      </c>
      <c r="C780" s="97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5">
        <v>324</v>
      </c>
    </row>
    <row r="781" spans="1:26" ht="39.6" hidden="1">
      <c r="A781" s="87">
        <v>321070000</v>
      </c>
      <c r="B781" s="30" t="s">
        <v>632</v>
      </c>
      <c r="C781" s="97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5">
        <v>324</v>
      </c>
    </row>
    <row r="782" spans="1:26" hidden="1">
      <c r="A782" s="89">
        <v>351000000</v>
      </c>
      <c r="B782" s="37" t="s">
        <v>1730</v>
      </c>
      <c r="C782" s="97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6">
        <v>231</v>
      </c>
    </row>
    <row r="783" spans="1:26">
      <c r="A783" s="167" t="s">
        <v>1193</v>
      </c>
      <c r="B783" s="168"/>
      <c r="C783" s="96"/>
      <c r="D783" s="32">
        <f>SUM(E783:H783)</f>
        <v>766</v>
      </c>
      <c r="E783" s="32">
        <f>SUM(E784:E882)</f>
        <v>257</v>
      </c>
      <c r="F783" s="32">
        <f>SUM(F784:F882)</f>
        <v>0</v>
      </c>
      <c r="G783" s="32">
        <f>SUM(G784:G882)</f>
        <v>509</v>
      </c>
      <c r="H783" s="32">
        <f>SUM(H784:H882)</f>
        <v>0</v>
      </c>
      <c r="I783" s="32">
        <f>SUM(J783:M783)</f>
        <v>736</v>
      </c>
      <c r="J783" s="32">
        <f>SUM(J784:J882)</f>
        <v>53</v>
      </c>
      <c r="K783" s="32">
        <f>SUM(K784:K882)</f>
        <v>0</v>
      </c>
      <c r="L783" s="32">
        <f>SUM(L784:L882)</f>
        <v>683</v>
      </c>
      <c r="M783" s="32">
        <f>SUM(M784:M882)</f>
        <v>0</v>
      </c>
      <c r="N783" s="32">
        <f>SUM(O783:R783)</f>
        <v>342</v>
      </c>
      <c r="O783" s="32">
        <f>SUM(O784:O882)</f>
        <v>307</v>
      </c>
      <c r="P783" s="32">
        <f>SUM(P784:P882)</f>
        <v>0</v>
      </c>
      <c r="Q783" s="32">
        <f>SUM(Q784:Q882)</f>
        <v>35</v>
      </c>
      <c r="R783" s="32">
        <f>SUM(R784:R882)</f>
        <v>0</v>
      </c>
      <c r="S783" s="32">
        <f>SUM(T783:W783)</f>
        <v>1160</v>
      </c>
      <c r="T783" s="32">
        <f>SUM(T784:T882)</f>
        <v>3</v>
      </c>
      <c r="U783" s="32">
        <f>SUM(U784:U882)</f>
        <v>0</v>
      </c>
      <c r="V783" s="32">
        <f>SUM(V784:V882)</f>
        <v>1157</v>
      </c>
      <c r="W783" s="32">
        <f>SUM(W784:W882)</f>
        <v>0</v>
      </c>
      <c r="X783" s="33" t="s">
        <v>1695</v>
      </c>
    </row>
    <row r="784" spans="1:26" ht="26.4">
      <c r="A784" s="87">
        <v>301000000</v>
      </c>
      <c r="B784" s="30" t="s">
        <v>633</v>
      </c>
      <c r="C784" s="97"/>
      <c r="D784" s="6">
        <v>1</v>
      </c>
      <c r="E784" s="6"/>
      <c r="F784" s="6"/>
      <c r="G784" s="6">
        <v>1</v>
      </c>
      <c r="H784" s="6"/>
      <c r="I784" s="6">
        <v>2</v>
      </c>
      <c r="J784" s="6"/>
      <c r="K784" s="6"/>
      <c r="L784" s="6">
        <v>2</v>
      </c>
      <c r="M784" s="6"/>
      <c r="N784" s="6">
        <v>1</v>
      </c>
      <c r="O784" s="6"/>
      <c r="P784" s="6"/>
      <c r="Q784" s="6">
        <v>1</v>
      </c>
      <c r="R784" s="6"/>
      <c r="S784" s="6">
        <v>2</v>
      </c>
      <c r="T784" s="6"/>
      <c r="U784" s="6"/>
      <c r="V784" s="6">
        <v>2</v>
      </c>
      <c r="W784" s="6"/>
      <c r="X784" s="5">
        <v>315</v>
      </c>
    </row>
    <row r="785" spans="1:24" hidden="1">
      <c r="A785" s="87">
        <v>301010000</v>
      </c>
      <c r="B785" s="30" t="s">
        <v>634</v>
      </c>
      <c r="C785" s="97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5">
        <v>315</v>
      </c>
    </row>
    <row r="786" spans="1:24" hidden="1">
      <c r="A786" s="87">
        <v>301010100</v>
      </c>
      <c r="B786" s="30" t="s">
        <v>635</v>
      </c>
      <c r="C786" s="97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5">
        <v>333</v>
      </c>
    </row>
    <row r="787" spans="1:24" hidden="1">
      <c r="A787" s="87">
        <v>301010200</v>
      </c>
      <c r="B787" s="30" t="s">
        <v>636</v>
      </c>
      <c r="C787" s="97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5">
        <v>336</v>
      </c>
    </row>
    <row r="788" spans="1:24" hidden="1">
      <c r="A788" s="87">
        <v>301010300</v>
      </c>
      <c r="B788" s="30" t="s">
        <v>637</v>
      </c>
      <c r="C788" s="97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5">
        <v>290</v>
      </c>
    </row>
    <row r="789" spans="1:24" hidden="1">
      <c r="A789" s="87">
        <v>301010400</v>
      </c>
      <c r="B789" s="30" t="s">
        <v>638</v>
      </c>
      <c r="C789" s="97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5">
        <v>303</v>
      </c>
    </row>
    <row r="790" spans="1:24" hidden="1">
      <c r="A790" s="87">
        <v>301020000</v>
      </c>
      <c r="B790" s="30" t="s">
        <v>639</v>
      </c>
      <c r="C790" s="97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5">
        <v>284</v>
      </c>
    </row>
    <row r="791" spans="1:24" hidden="1">
      <c r="A791" s="87">
        <v>301020100</v>
      </c>
      <c r="B791" s="30" t="s">
        <v>635</v>
      </c>
      <c r="C791" s="97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5">
        <v>315</v>
      </c>
    </row>
    <row r="792" spans="1:24" hidden="1">
      <c r="A792" s="87">
        <v>301020200</v>
      </c>
      <c r="B792" s="30" t="s">
        <v>636</v>
      </c>
      <c r="C792" s="97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5">
        <v>327</v>
      </c>
    </row>
    <row r="793" spans="1:24" hidden="1">
      <c r="A793" s="87">
        <v>301020300</v>
      </c>
      <c r="B793" s="30" t="s">
        <v>637</v>
      </c>
      <c r="C793" s="97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5">
        <v>315</v>
      </c>
    </row>
    <row r="794" spans="1:24" hidden="1">
      <c r="A794" s="87">
        <v>301020400</v>
      </c>
      <c r="B794" s="30" t="s">
        <v>638</v>
      </c>
      <c r="C794" s="97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5">
        <v>327</v>
      </c>
    </row>
    <row r="795" spans="1:24">
      <c r="A795" s="87">
        <v>301030000</v>
      </c>
      <c r="B795" s="30" t="s">
        <v>640</v>
      </c>
      <c r="C795" s="97"/>
      <c r="D795" s="6">
        <v>1</v>
      </c>
      <c r="E795" s="6"/>
      <c r="F795" s="6"/>
      <c r="G795" s="6">
        <v>1</v>
      </c>
      <c r="H795" s="6"/>
      <c r="I795" s="6">
        <v>1</v>
      </c>
      <c r="J795" s="6">
        <v>1</v>
      </c>
      <c r="K795" s="6"/>
      <c r="L795" s="6"/>
      <c r="M795" s="6"/>
      <c r="N795" s="6"/>
      <c r="O795" s="6"/>
      <c r="P795" s="6"/>
      <c r="Q795" s="6"/>
      <c r="R795" s="6"/>
      <c r="S795" s="6">
        <v>2</v>
      </c>
      <c r="T795" s="6">
        <v>1</v>
      </c>
      <c r="U795" s="6"/>
      <c r="V795" s="6">
        <v>1</v>
      </c>
      <c r="W795" s="6"/>
      <c r="X795" s="5">
        <v>340</v>
      </c>
    </row>
    <row r="796" spans="1:24" hidden="1">
      <c r="A796" s="87">
        <v>301030100</v>
      </c>
      <c r="B796" s="30" t="s">
        <v>635</v>
      </c>
      <c r="C796" s="97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5">
        <v>333</v>
      </c>
    </row>
    <row r="797" spans="1:24">
      <c r="A797" s="87">
        <v>301030200</v>
      </c>
      <c r="B797" s="30" t="s">
        <v>636</v>
      </c>
      <c r="C797" s="97"/>
      <c r="D797" s="6">
        <v>1</v>
      </c>
      <c r="E797" s="6"/>
      <c r="F797" s="6"/>
      <c r="G797" s="6">
        <v>1</v>
      </c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>
        <v>1</v>
      </c>
      <c r="T797" s="6"/>
      <c r="U797" s="6"/>
      <c r="V797" s="6">
        <v>1</v>
      </c>
      <c r="W797" s="6"/>
      <c r="X797" s="5">
        <v>327</v>
      </c>
    </row>
    <row r="798" spans="1:24">
      <c r="A798" s="87">
        <v>301030300</v>
      </c>
      <c r="B798" s="30" t="s">
        <v>641</v>
      </c>
      <c r="C798" s="97"/>
      <c r="D798" s="6">
        <v>8</v>
      </c>
      <c r="E798" s="6"/>
      <c r="F798" s="6"/>
      <c r="G798" s="6">
        <v>8</v>
      </c>
      <c r="H798" s="6"/>
      <c r="I798" s="6"/>
      <c r="J798" s="6"/>
      <c r="K798" s="6"/>
      <c r="L798" s="6"/>
      <c r="M798" s="6"/>
      <c r="N798" s="6">
        <v>3</v>
      </c>
      <c r="O798" s="6"/>
      <c r="P798" s="6"/>
      <c r="Q798" s="6">
        <v>3</v>
      </c>
      <c r="R798" s="6"/>
      <c r="S798" s="6">
        <v>5</v>
      </c>
      <c r="T798" s="6"/>
      <c r="U798" s="6"/>
      <c r="V798" s="6">
        <v>5</v>
      </c>
      <c r="W798" s="6"/>
      <c r="X798" s="5">
        <v>286</v>
      </c>
    </row>
    <row r="799" spans="1:24">
      <c r="A799" s="87">
        <v>301030400</v>
      </c>
      <c r="B799" s="30" t="s">
        <v>642</v>
      </c>
      <c r="C799" s="97"/>
      <c r="D799" s="6">
        <v>2</v>
      </c>
      <c r="E799" s="6"/>
      <c r="F799" s="6"/>
      <c r="G799" s="6">
        <v>2</v>
      </c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>
        <v>2</v>
      </c>
      <c r="T799" s="6"/>
      <c r="U799" s="6"/>
      <c r="V799" s="6">
        <v>2</v>
      </c>
      <c r="W799" s="6"/>
      <c r="X799" s="5">
        <v>333</v>
      </c>
    </row>
    <row r="800" spans="1:24">
      <c r="A800" s="87">
        <v>301030500</v>
      </c>
      <c r="B800" s="30" t="s">
        <v>643</v>
      </c>
      <c r="C800" s="97"/>
      <c r="D800" s="6">
        <v>1</v>
      </c>
      <c r="E800" s="6">
        <v>1</v>
      </c>
      <c r="F800" s="6"/>
      <c r="G800" s="6"/>
      <c r="H800" s="6"/>
      <c r="I800" s="6"/>
      <c r="J800" s="6"/>
      <c r="K800" s="6"/>
      <c r="L800" s="6"/>
      <c r="M800" s="6"/>
      <c r="N800" s="6">
        <v>1</v>
      </c>
      <c r="O800" s="6">
        <v>1</v>
      </c>
      <c r="P800" s="6"/>
      <c r="Q800" s="6"/>
      <c r="R800" s="6"/>
      <c r="S800" s="6"/>
      <c r="T800" s="6"/>
      <c r="U800" s="6"/>
      <c r="V800" s="6"/>
      <c r="W800" s="6"/>
      <c r="X800" s="5">
        <v>306</v>
      </c>
    </row>
    <row r="801" spans="1:24" hidden="1">
      <c r="A801" s="87">
        <v>301030600</v>
      </c>
      <c r="B801" s="30" t="s">
        <v>644</v>
      </c>
      <c r="C801" s="97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5">
        <v>330</v>
      </c>
    </row>
    <row r="802" spans="1:24" hidden="1">
      <c r="A802" s="87">
        <v>301040000</v>
      </c>
      <c r="B802" s="30" t="s">
        <v>645</v>
      </c>
      <c r="C802" s="97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5">
        <v>311</v>
      </c>
    </row>
    <row r="803" spans="1:24" hidden="1">
      <c r="A803" s="87">
        <v>301040100</v>
      </c>
      <c r="B803" s="30" t="s">
        <v>646</v>
      </c>
      <c r="C803" s="97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5">
        <v>345</v>
      </c>
    </row>
    <row r="804" spans="1:24">
      <c r="A804" s="87">
        <v>301040200</v>
      </c>
      <c r="B804" s="30" t="s">
        <v>647</v>
      </c>
      <c r="C804" s="97"/>
      <c r="D804" s="6">
        <v>2</v>
      </c>
      <c r="E804" s="6"/>
      <c r="F804" s="6"/>
      <c r="G804" s="6">
        <v>2</v>
      </c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>
        <v>2</v>
      </c>
      <c r="T804" s="6"/>
      <c r="U804" s="6"/>
      <c r="V804" s="6">
        <v>2</v>
      </c>
      <c r="W804" s="6"/>
      <c r="X804" s="5">
        <v>339</v>
      </c>
    </row>
    <row r="805" spans="1:24">
      <c r="A805" s="87">
        <v>302000000</v>
      </c>
      <c r="B805" s="30" t="s">
        <v>648</v>
      </c>
      <c r="C805" s="97"/>
      <c r="D805" s="6">
        <v>2</v>
      </c>
      <c r="E805" s="6"/>
      <c r="F805" s="6"/>
      <c r="G805" s="6">
        <v>2</v>
      </c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>
        <v>2</v>
      </c>
      <c r="T805" s="6"/>
      <c r="U805" s="6"/>
      <c r="V805" s="6">
        <v>2</v>
      </c>
      <c r="W805" s="6"/>
      <c r="X805" s="5">
        <v>345</v>
      </c>
    </row>
    <row r="806" spans="1:24">
      <c r="A806" s="87">
        <v>302010000</v>
      </c>
      <c r="B806" s="30" t="s">
        <v>649</v>
      </c>
      <c r="C806" s="97"/>
      <c r="D806" s="6">
        <v>3</v>
      </c>
      <c r="E806" s="6">
        <v>1</v>
      </c>
      <c r="F806" s="6"/>
      <c r="G806" s="6">
        <v>2</v>
      </c>
      <c r="H806" s="6"/>
      <c r="I806" s="6">
        <v>4</v>
      </c>
      <c r="J806" s="6">
        <v>1</v>
      </c>
      <c r="K806" s="6"/>
      <c r="L806" s="6">
        <v>3</v>
      </c>
      <c r="M806" s="6"/>
      <c r="N806" s="6">
        <v>2</v>
      </c>
      <c r="O806" s="6">
        <v>2</v>
      </c>
      <c r="P806" s="6"/>
      <c r="Q806" s="6"/>
      <c r="R806" s="6"/>
      <c r="S806" s="6">
        <v>5</v>
      </c>
      <c r="T806" s="6"/>
      <c r="U806" s="6"/>
      <c r="V806" s="6">
        <v>5</v>
      </c>
      <c r="W806" s="6"/>
      <c r="X806" s="5">
        <v>345</v>
      </c>
    </row>
    <row r="807" spans="1:24" hidden="1">
      <c r="A807" s="87">
        <v>302020000</v>
      </c>
      <c r="B807" s="30" t="s">
        <v>650</v>
      </c>
      <c r="C807" s="97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5">
        <v>374</v>
      </c>
    </row>
    <row r="808" spans="1:24">
      <c r="A808" s="87">
        <v>302020100</v>
      </c>
      <c r="B808" s="30" t="s">
        <v>651</v>
      </c>
      <c r="C808" s="97"/>
      <c r="D808" s="6">
        <v>6</v>
      </c>
      <c r="E808" s="6"/>
      <c r="F808" s="6"/>
      <c r="G808" s="6">
        <v>6</v>
      </c>
      <c r="H808" s="6"/>
      <c r="I808" s="6"/>
      <c r="J808" s="6"/>
      <c r="K808" s="6"/>
      <c r="L808" s="6"/>
      <c r="M808" s="6"/>
      <c r="N808" s="6">
        <v>1</v>
      </c>
      <c r="O808" s="6"/>
      <c r="P808" s="6"/>
      <c r="Q808" s="6">
        <v>1</v>
      </c>
      <c r="R808" s="6"/>
      <c r="S808" s="6">
        <v>5</v>
      </c>
      <c r="T808" s="6"/>
      <c r="U808" s="6"/>
      <c r="V808" s="6">
        <v>5</v>
      </c>
      <c r="W808" s="6"/>
      <c r="X808" s="5">
        <v>349</v>
      </c>
    </row>
    <row r="809" spans="1:24" ht="26.4" hidden="1">
      <c r="A809" s="87">
        <v>302030000</v>
      </c>
      <c r="B809" s="30" t="s">
        <v>652</v>
      </c>
      <c r="C809" s="97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5">
        <v>354</v>
      </c>
    </row>
    <row r="810" spans="1:24" hidden="1">
      <c r="A810" s="87">
        <v>302040000</v>
      </c>
      <c r="B810" s="30" t="s">
        <v>653</v>
      </c>
      <c r="C810" s="97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5">
        <v>345</v>
      </c>
    </row>
    <row r="811" spans="1:24">
      <c r="A811" s="87">
        <v>302050000</v>
      </c>
      <c r="B811" s="30" t="s">
        <v>654</v>
      </c>
      <c r="C811" s="97"/>
      <c r="D811" s="6">
        <v>2</v>
      </c>
      <c r="E811" s="6"/>
      <c r="F811" s="6"/>
      <c r="G811" s="6">
        <v>2</v>
      </c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>
        <v>2</v>
      </c>
      <c r="T811" s="6"/>
      <c r="U811" s="6"/>
      <c r="V811" s="6">
        <v>2</v>
      </c>
      <c r="W811" s="6"/>
      <c r="X811" s="5">
        <v>368</v>
      </c>
    </row>
    <row r="812" spans="1:24" hidden="1">
      <c r="A812" s="87">
        <v>302060000</v>
      </c>
      <c r="B812" s="30" t="s">
        <v>655</v>
      </c>
      <c r="C812" s="97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5">
        <v>298</v>
      </c>
    </row>
    <row r="813" spans="1:24" hidden="1">
      <c r="A813" s="87">
        <v>302070000</v>
      </c>
      <c r="B813" s="30" t="s">
        <v>656</v>
      </c>
      <c r="C813" s="97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5">
        <v>345</v>
      </c>
    </row>
    <row r="814" spans="1:24" hidden="1">
      <c r="A814" s="87">
        <v>302080000</v>
      </c>
      <c r="B814" s="30" t="s">
        <v>657</v>
      </c>
      <c r="C814" s="97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5">
        <v>345</v>
      </c>
    </row>
    <row r="815" spans="1:24">
      <c r="A815" s="87">
        <v>302090000</v>
      </c>
      <c r="B815" s="30" t="s">
        <v>658</v>
      </c>
      <c r="C815" s="97"/>
      <c r="D815" s="6">
        <v>6</v>
      </c>
      <c r="E815" s="6"/>
      <c r="F815" s="6"/>
      <c r="G815" s="6">
        <v>6</v>
      </c>
      <c r="H815" s="6"/>
      <c r="I815" s="6">
        <v>4</v>
      </c>
      <c r="J815" s="6"/>
      <c r="K815" s="6"/>
      <c r="L815" s="6">
        <v>4</v>
      </c>
      <c r="M815" s="6"/>
      <c r="N815" s="6"/>
      <c r="O815" s="6"/>
      <c r="P815" s="6"/>
      <c r="Q815" s="6"/>
      <c r="R815" s="6"/>
      <c r="S815" s="6">
        <v>10</v>
      </c>
      <c r="T815" s="6"/>
      <c r="U815" s="6"/>
      <c r="V815" s="6">
        <v>10</v>
      </c>
      <c r="W815" s="6"/>
      <c r="X815" s="5">
        <v>339</v>
      </c>
    </row>
    <row r="816" spans="1:24" hidden="1">
      <c r="A816" s="87">
        <v>303000000</v>
      </c>
      <c r="B816" s="30" t="s">
        <v>659</v>
      </c>
      <c r="C816" s="97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5">
        <v>374</v>
      </c>
    </row>
    <row r="817" spans="1:24" hidden="1">
      <c r="A817" s="87">
        <v>303010000</v>
      </c>
      <c r="B817" s="30" t="s">
        <v>660</v>
      </c>
      <c r="C817" s="97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5">
        <v>427</v>
      </c>
    </row>
    <row r="818" spans="1:24" hidden="1">
      <c r="A818" s="87">
        <v>303020000</v>
      </c>
      <c r="B818" s="30" t="s">
        <v>661</v>
      </c>
      <c r="C818" s="97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5">
        <v>386</v>
      </c>
    </row>
    <row r="819" spans="1:24" hidden="1">
      <c r="A819" s="87">
        <v>303030000</v>
      </c>
      <c r="B819" s="30" t="s">
        <v>662</v>
      </c>
      <c r="C819" s="97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5">
        <v>386</v>
      </c>
    </row>
    <row r="820" spans="1:24" hidden="1">
      <c r="A820" s="87">
        <v>303040000</v>
      </c>
      <c r="B820" s="30" t="s">
        <v>663</v>
      </c>
      <c r="C820" s="97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5">
        <v>416</v>
      </c>
    </row>
    <row r="821" spans="1:24" ht="26.4" hidden="1">
      <c r="A821" s="87">
        <v>304000000</v>
      </c>
      <c r="B821" s="30" t="s">
        <v>664</v>
      </c>
      <c r="C821" s="97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5">
        <v>315</v>
      </c>
    </row>
    <row r="822" spans="1:24">
      <c r="A822" s="87">
        <v>304010000</v>
      </c>
      <c r="B822" s="30" t="s">
        <v>665</v>
      </c>
      <c r="C822" s="97"/>
      <c r="D822" s="6"/>
      <c r="E822" s="6"/>
      <c r="F822" s="6"/>
      <c r="G822" s="6"/>
      <c r="H822" s="6"/>
      <c r="I822" s="6">
        <v>1</v>
      </c>
      <c r="J822" s="6"/>
      <c r="K822" s="6"/>
      <c r="L822" s="6">
        <v>1</v>
      </c>
      <c r="M822" s="6"/>
      <c r="N822" s="6"/>
      <c r="O822" s="6"/>
      <c r="P822" s="6"/>
      <c r="Q822" s="6"/>
      <c r="R822" s="6"/>
      <c r="S822" s="6">
        <v>1</v>
      </c>
      <c r="T822" s="6"/>
      <c r="U822" s="6"/>
      <c r="V822" s="6">
        <v>1</v>
      </c>
      <c r="W822" s="6"/>
      <c r="X822" s="5">
        <v>327</v>
      </c>
    </row>
    <row r="823" spans="1:24">
      <c r="A823" s="87">
        <v>304020000</v>
      </c>
      <c r="B823" s="30" t="s">
        <v>666</v>
      </c>
      <c r="C823" s="97"/>
      <c r="D823" s="6"/>
      <c r="E823" s="6"/>
      <c r="F823" s="6"/>
      <c r="G823" s="6"/>
      <c r="H823" s="6"/>
      <c r="I823" s="6">
        <v>2</v>
      </c>
      <c r="J823" s="6">
        <v>1</v>
      </c>
      <c r="K823" s="6"/>
      <c r="L823" s="6">
        <v>1</v>
      </c>
      <c r="M823" s="6"/>
      <c r="N823" s="6">
        <v>1</v>
      </c>
      <c r="O823" s="6">
        <v>1</v>
      </c>
      <c r="P823" s="6"/>
      <c r="Q823" s="6"/>
      <c r="R823" s="6"/>
      <c r="S823" s="6">
        <v>1</v>
      </c>
      <c r="T823" s="6"/>
      <c r="U823" s="6"/>
      <c r="V823" s="6">
        <v>1</v>
      </c>
      <c r="W823" s="6"/>
      <c r="X823" s="5">
        <v>327</v>
      </c>
    </row>
    <row r="824" spans="1:24" hidden="1">
      <c r="A824" s="87">
        <v>304030000</v>
      </c>
      <c r="B824" s="30" t="s">
        <v>667</v>
      </c>
      <c r="C824" s="97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5">
        <v>345</v>
      </c>
    </row>
    <row r="825" spans="1:24" hidden="1">
      <c r="A825" s="87">
        <v>304040000</v>
      </c>
      <c r="B825" s="30" t="s">
        <v>668</v>
      </c>
      <c r="C825" s="97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5">
        <v>315</v>
      </c>
    </row>
    <row r="826" spans="1:24" hidden="1">
      <c r="A826" s="87">
        <v>304050000</v>
      </c>
      <c r="B826" s="30" t="s">
        <v>669</v>
      </c>
      <c r="C826" s="97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5">
        <v>330</v>
      </c>
    </row>
    <row r="827" spans="1:24" hidden="1">
      <c r="A827" s="87">
        <v>304060000</v>
      </c>
      <c r="B827" s="30" t="s">
        <v>2070</v>
      </c>
      <c r="C827" s="97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5">
        <v>368</v>
      </c>
    </row>
    <row r="828" spans="1:24" hidden="1">
      <c r="A828" s="87">
        <v>304060100</v>
      </c>
      <c r="B828" s="30" t="s">
        <v>2071</v>
      </c>
      <c r="C828" s="97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5">
        <v>287</v>
      </c>
    </row>
    <row r="829" spans="1:24">
      <c r="A829" s="87">
        <v>304070000</v>
      </c>
      <c r="B829" s="30" t="s">
        <v>670</v>
      </c>
      <c r="C829" s="97"/>
      <c r="D829" s="6">
        <v>5</v>
      </c>
      <c r="E829" s="6">
        <v>2</v>
      </c>
      <c r="F829" s="6"/>
      <c r="G829" s="6">
        <v>3</v>
      </c>
      <c r="H829" s="6"/>
      <c r="I829" s="6">
        <v>4</v>
      </c>
      <c r="J829" s="6"/>
      <c r="K829" s="6"/>
      <c r="L829" s="6">
        <v>4</v>
      </c>
      <c r="M829" s="6"/>
      <c r="N829" s="6">
        <v>2</v>
      </c>
      <c r="O829" s="6">
        <v>2</v>
      </c>
      <c r="P829" s="6"/>
      <c r="Q829" s="6"/>
      <c r="R829" s="6"/>
      <c r="S829" s="6">
        <v>7</v>
      </c>
      <c r="T829" s="6"/>
      <c r="U829" s="6"/>
      <c r="V829" s="6">
        <v>7</v>
      </c>
      <c r="W829" s="6"/>
      <c r="X829" s="5">
        <v>315</v>
      </c>
    </row>
    <row r="830" spans="1:24">
      <c r="A830" s="87">
        <v>304080000</v>
      </c>
      <c r="B830" s="30" t="s">
        <v>671</v>
      </c>
      <c r="C830" s="97"/>
      <c r="D830" s="6">
        <v>2</v>
      </c>
      <c r="E830" s="6"/>
      <c r="F830" s="6"/>
      <c r="G830" s="6">
        <v>2</v>
      </c>
      <c r="H830" s="6"/>
      <c r="I830" s="6">
        <v>3</v>
      </c>
      <c r="J830" s="6"/>
      <c r="K830" s="6"/>
      <c r="L830" s="6">
        <v>3</v>
      </c>
      <c r="M830" s="6"/>
      <c r="N830" s="6">
        <v>1</v>
      </c>
      <c r="O830" s="6"/>
      <c r="P830" s="6"/>
      <c r="Q830" s="6">
        <v>1</v>
      </c>
      <c r="R830" s="6"/>
      <c r="S830" s="6">
        <v>4</v>
      </c>
      <c r="T830" s="6"/>
      <c r="U830" s="6"/>
      <c r="V830" s="6">
        <v>4</v>
      </c>
      <c r="W830" s="6"/>
      <c r="X830" s="5">
        <v>315</v>
      </c>
    </row>
    <row r="831" spans="1:24" ht="26.4" hidden="1">
      <c r="A831" s="87">
        <v>304080100</v>
      </c>
      <c r="B831" s="30" t="s">
        <v>672</v>
      </c>
      <c r="C831" s="97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5">
        <v>398</v>
      </c>
    </row>
    <row r="832" spans="1:24">
      <c r="A832" s="87">
        <v>304090000</v>
      </c>
      <c r="B832" s="30" t="s">
        <v>673</v>
      </c>
      <c r="C832" s="97"/>
      <c r="D832" s="6">
        <v>115</v>
      </c>
      <c r="E832" s="6">
        <v>33</v>
      </c>
      <c r="F832" s="6"/>
      <c r="G832" s="6">
        <v>82</v>
      </c>
      <c r="H832" s="6"/>
      <c r="I832" s="6">
        <v>185</v>
      </c>
      <c r="J832" s="6">
        <v>2</v>
      </c>
      <c r="K832" s="6"/>
      <c r="L832" s="6">
        <v>183</v>
      </c>
      <c r="M832" s="6"/>
      <c r="N832" s="6">
        <v>36</v>
      </c>
      <c r="O832" s="6">
        <v>35</v>
      </c>
      <c r="P832" s="6"/>
      <c r="Q832" s="6">
        <v>1</v>
      </c>
      <c r="R832" s="6"/>
      <c r="S832" s="6">
        <v>264</v>
      </c>
      <c r="T832" s="6"/>
      <c r="U832" s="6"/>
      <c r="V832" s="6">
        <v>264</v>
      </c>
      <c r="W832" s="6"/>
      <c r="X832" s="5">
        <v>274</v>
      </c>
    </row>
    <row r="833" spans="1:24" hidden="1">
      <c r="A833" s="87">
        <v>304090100</v>
      </c>
      <c r="B833" s="30" t="s">
        <v>674</v>
      </c>
      <c r="C833" s="97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5">
        <v>327</v>
      </c>
    </row>
    <row r="834" spans="1:24">
      <c r="A834" s="87">
        <v>304090200</v>
      </c>
      <c r="B834" s="30" t="s">
        <v>675</v>
      </c>
      <c r="C834" s="97"/>
      <c r="D834" s="6">
        <v>463</v>
      </c>
      <c r="E834" s="6">
        <v>151</v>
      </c>
      <c r="F834" s="6"/>
      <c r="G834" s="6">
        <v>312</v>
      </c>
      <c r="H834" s="6"/>
      <c r="I834" s="6">
        <v>378</v>
      </c>
      <c r="J834" s="6">
        <v>13</v>
      </c>
      <c r="K834" s="6"/>
      <c r="L834" s="6">
        <v>365</v>
      </c>
      <c r="M834" s="6"/>
      <c r="N834" s="6">
        <v>167</v>
      </c>
      <c r="O834" s="6">
        <v>164</v>
      </c>
      <c r="P834" s="6"/>
      <c r="Q834" s="6">
        <v>3</v>
      </c>
      <c r="R834" s="6"/>
      <c r="S834" s="6">
        <v>674</v>
      </c>
      <c r="T834" s="6"/>
      <c r="U834" s="6"/>
      <c r="V834" s="6">
        <v>674</v>
      </c>
      <c r="W834" s="6"/>
      <c r="X834" s="5">
        <v>280</v>
      </c>
    </row>
    <row r="835" spans="1:24" hidden="1">
      <c r="A835" s="87">
        <v>304090300</v>
      </c>
      <c r="B835" s="30" t="s">
        <v>676</v>
      </c>
      <c r="C835" s="97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5">
        <v>268</v>
      </c>
    </row>
    <row r="836" spans="1:24" hidden="1">
      <c r="A836" s="87">
        <v>305000000</v>
      </c>
      <c r="B836" s="30" t="s">
        <v>677</v>
      </c>
      <c r="C836" s="97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5">
        <v>351</v>
      </c>
    </row>
    <row r="837" spans="1:24">
      <c r="A837" s="87">
        <v>305010000</v>
      </c>
      <c r="B837" s="30" t="s">
        <v>678</v>
      </c>
      <c r="C837" s="97"/>
      <c r="D837" s="6">
        <v>8</v>
      </c>
      <c r="E837" s="6">
        <v>1</v>
      </c>
      <c r="F837" s="6"/>
      <c r="G837" s="6">
        <v>7</v>
      </c>
      <c r="H837" s="6"/>
      <c r="I837" s="6">
        <v>5</v>
      </c>
      <c r="J837" s="6">
        <v>1</v>
      </c>
      <c r="K837" s="6"/>
      <c r="L837" s="6">
        <v>4</v>
      </c>
      <c r="M837" s="6"/>
      <c r="N837" s="6">
        <v>3</v>
      </c>
      <c r="O837" s="6">
        <v>2</v>
      </c>
      <c r="P837" s="6"/>
      <c r="Q837" s="6">
        <v>1</v>
      </c>
      <c r="R837" s="6"/>
      <c r="S837" s="6">
        <v>10</v>
      </c>
      <c r="T837" s="6"/>
      <c r="U837" s="6"/>
      <c r="V837" s="6">
        <v>10</v>
      </c>
      <c r="W837" s="6"/>
      <c r="X837" s="5">
        <v>322</v>
      </c>
    </row>
    <row r="838" spans="1:24">
      <c r="A838" s="87">
        <v>305010100</v>
      </c>
      <c r="B838" s="30" t="s">
        <v>679</v>
      </c>
      <c r="C838" s="97"/>
      <c r="D838" s="6">
        <v>5</v>
      </c>
      <c r="E838" s="6">
        <v>2</v>
      </c>
      <c r="F838" s="6"/>
      <c r="G838" s="6">
        <v>3</v>
      </c>
      <c r="H838" s="6"/>
      <c r="I838" s="6">
        <v>1</v>
      </c>
      <c r="J838" s="6"/>
      <c r="K838" s="6"/>
      <c r="L838" s="6">
        <v>1</v>
      </c>
      <c r="M838" s="6"/>
      <c r="N838" s="6">
        <v>2</v>
      </c>
      <c r="O838" s="6">
        <v>2</v>
      </c>
      <c r="P838" s="6"/>
      <c r="Q838" s="6"/>
      <c r="R838" s="6"/>
      <c r="S838" s="6">
        <v>4</v>
      </c>
      <c r="T838" s="6"/>
      <c r="U838" s="6"/>
      <c r="V838" s="6">
        <v>4</v>
      </c>
      <c r="W838" s="6"/>
      <c r="X838" s="5">
        <v>303</v>
      </c>
    </row>
    <row r="839" spans="1:24" ht="26.4" hidden="1">
      <c r="A839" s="87">
        <v>305010200</v>
      </c>
      <c r="B839" s="30" t="s">
        <v>680</v>
      </c>
      <c r="C839" s="97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5">
        <v>374</v>
      </c>
    </row>
    <row r="840" spans="1:24" ht="26.4">
      <c r="A840" s="87">
        <v>305010300</v>
      </c>
      <c r="B840" s="30" t="s">
        <v>681</v>
      </c>
      <c r="C840" s="97"/>
      <c r="D840" s="6">
        <v>1</v>
      </c>
      <c r="E840" s="6">
        <v>1</v>
      </c>
      <c r="F840" s="6"/>
      <c r="G840" s="6"/>
      <c r="H840" s="6"/>
      <c r="I840" s="6"/>
      <c r="J840" s="6"/>
      <c r="K840" s="6"/>
      <c r="L840" s="6"/>
      <c r="M840" s="6"/>
      <c r="N840" s="6">
        <v>1</v>
      </c>
      <c r="O840" s="6">
        <v>1</v>
      </c>
      <c r="P840" s="6"/>
      <c r="Q840" s="6"/>
      <c r="R840" s="6"/>
      <c r="S840" s="6"/>
      <c r="T840" s="6"/>
      <c r="U840" s="6"/>
      <c r="V840" s="6"/>
      <c r="W840" s="6"/>
      <c r="X840" s="5">
        <v>357</v>
      </c>
    </row>
    <row r="841" spans="1:24">
      <c r="A841" s="87">
        <v>305010400</v>
      </c>
      <c r="B841" s="30" t="s">
        <v>682</v>
      </c>
      <c r="C841" s="97"/>
      <c r="D841" s="6">
        <v>2</v>
      </c>
      <c r="E841" s="6"/>
      <c r="F841" s="6"/>
      <c r="G841" s="6">
        <v>2</v>
      </c>
      <c r="H841" s="6"/>
      <c r="I841" s="6">
        <v>1</v>
      </c>
      <c r="J841" s="6"/>
      <c r="K841" s="6"/>
      <c r="L841" s="6">
        <v>1</v>
      </c>
      <c r="M841" s="6"/>
      <c r="N841" s="6"/>
      <c r="O841" s="6"/>
      <c r="P841" s="6"/>
      <c r="Q841" s="6"/>
      <c r="R841" s="6"/>
      <c r="S841" s="6">
        <v>3</v>
      </c>
      <c r="T841" s="6"/>
      <c r="U841" s="6"/>
      <c r="V841" s="6">
        <v>3</v>
      </c>
      <c r="W841" s="6"/>
      <c r="X841" s="5">
        <v>327</v>
      </c>
    </row>
    <row r="842" spans="1:24">
      <c r="A842" s="87">
        <v>305010500</v>
      </c>
      <c r="B842" s="30" t="s">
        <v>683</v>
      </c>
      <c r="C842" s="97"/>
      <c r="D842" s="6">
        <v>1</v>
      </c>
      <c r="E842" s="6"/>
      <c r="F842" s="6"/>
      <c r="G842" s="6">
        <v>1</v>
      </c>
      <c r="H842" s="6"/>
      <c r="I842" s="6">
        <v>1</v>
      </c>
      <c r="J842" s="6"/>
      <c r="K842" s="6"/>
      <c r="L842" s="6">
        <v>1</v>
      </c>
      <c r="M842" s="6"/>
      <c r="N842" s="6"/>
      <c r="O842" s="6"/>
      <c r="P842" s="6"/>
      <c r="Q842" s="6"/>
      <c r="R842" s="6"/>
      <c r="S842" s="6">
        <v>2</v>
      </c>
      <c r="T842" s="6"/>
      <c r="U842" s="6"/>
      <c r="V842" s="6">
        <v>2</v>
      </c>
      <c r="W842" s="6"/>
      <c r="X842" s="5">
        <v>303</v>
      </c>
    </row>
    <row r="843" spans="1:24" hidden="1">
      <c r="A843" s="87">
        <v>305010600</v>
      </c>
      <c r="B843" s="30" t="s">
        <v>684</v>
      </c>
      <c r="C843" s="97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5">
        <v>374</v>
      </c>
    </row>
    <row r="844" spans="1:24" hidden="1">
      <c r="A844" s="87">
        <v>305010700</v>
      </c>
      <c r="B844" s="30" t="s">
        <v>685</v>
      </c>
      <c r="C844" s="97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5">
        <v>298</v>
      </c>
    </row>
    <row r="845" spans="1:24" ht="26.4" hidden="1">
      <c r="A845" s="87">
        <v>305010800</v>
      </c>
      <c r="B845" s="30" t="s">
        <v>686</v>
      </c>
      <c r="C845" s="97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5">
        <v>301</v>
      </c>
    </row>
    <row r="846" spans="1:24">
      <c r="A846" s="87">
        <v>305010900</v>
      </c>
      <c r="B846" s="30" t="s">
        <v>687</v>
      </c>
      <c r="C846" s="97"/>
      <c r="D846" s="6">
        <v>4</v>
      </c>
      <c r="E846" s="6"/>
      <c r="F846" s="6"/>
      <c r="G846" s="6">
        <v>4</v>
      </c>
      <c r="H846" s="6"/>
      <c r="I846" s="6">
        <v>2</v>
      </c>
      <c r="J846" s="6"/>
      <c r="K846" s="6"/>
      <c r="L846" s="6">
        <v>2</v>
      </c>
      <c r="M846" s="6"/>
      <c r="N846" s="6">
        <v>1</v>
      </c>
      <c r="O846" s="6"/>
      <c r="P846" s="6"/>
      <c r="Q846" s="6">
        <v>1</v>
      </c>
      <c r="R846" s="6"/>
      <c r="S846" s="6">
        <v>5</v>
      </c>
      <c r="T846" s="6"/>
      <c r="U846" s="6"/>
      <c r="V846" s="6">
        <v>5</v>
      </c>
      <c r="W846" s="6"/>
      <c r="X846" s="5">
        <v>339</v>
      </c>
    </row>
    <row r="847" spans="1:24" hidden="1">
      <c r="A847" s="87">
        <v>305011000</v>
      </c>
      <c r="B847" s="30" t="s">
        <v>688</v>
      </c>
      <c r="C847" s="97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5">
        <v>321</v>
      </c>
    </row>
    <row r="848" spans="1:24" hidden="1">
      <c r="A848" s="87">
        <v>305020000</v>
      </c>
      <c r="B848" s="30" t="s">
        <v>689</v>
      </c>
      <c r="C848" s="97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5">
        <v>315</v>
      </c>
    </row>
    <row r="849" spans="1:24">
      <c r="A849" s="87">
        <v>305030000</v>
      </c>
      <c r="B849" s="30" t="s">
        <v>690</v>
      </c>
      <c r="C849" s="97"/>
      <c r="D849" s="6">
        <v>3</v>
      </c>
      <c r="E849" s="6">
        <v>1</v>
      </c>
      <c r="F849" s="6"/>
      <c r="G849" s="6">
        <v>2</v>
      </c>
      <c r="H849" s="6"/>
      <c r="I849" s="6">
        <v>3</v>
      </c>
      <c r="J849" s="6"/>
      <c r="K849" s="6"/>
      <c r="L849" s="6">
        <v>3</v>
      </c>
      <c r="M849" s="6"/>
      <c r="N849" s="6">
        <v>1</v>
      </c>
      <c r="O849" s="6">
        <v>1</v>
      </c>
      <c r="P849" s="6"/>
      <c r="Q849" s="6"/>
      <c r="R849" s="6"/>
      <c r="S849" s="6">
        <v>5</v>
      </c>
      <c r="T849" s="6"/>
      <c r="U849" s="6"/>
      <c r="V849" s="6">
        <v>5</v>
      </c>
      <c r="W849" s="6"/>
      <c r="X849" s="5">
        <v>298</v>
      </c>
    </row>
    <row r="850" spans="1:24" hidden="1">
      <c r="A850" s="87">
        <v>306000000</v>
      </c>
      <c r="B850" s="30" t="s">
        <v>691</v>
      </c>
      <c r="C850" s="97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5">
        <v>357</v>
      </c>
    </row>
    <row r="851" spans="1:24" hidden="1">
      <c r="A851" s="87">
        <v>306010000</v>
      </c>
      <c r="B851" s="30" t="s">
        <v>692</v>
      </c>
      <c r="C851" s="97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5">
        <v>389</v>
      </c>
    </row>
    <row r="852" spans="1:24" hidden="1">
      <c r="A852" s="87">
        <v>306010100</v>
      </c>
      <c r="B852" s="30" t="s">
        <v>693</v>
      </c>
      <c r="C852" s="97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5">
        <v>457</v>
      </c>
    </row>
    <row r="853" spans="1:24">
      <c r="A853" s="87">
        <v>307000000</v>
      </c>
      <c r="B853" s="30" t="s">
        <v>694</v>
      </c>
      <c r="C853" s="97"/>
      <c r="D853" s="6">
        <v>1</v>
      </c>
      <c r="E853" s="6"/>
      <c r="F853" s="6"/>
      <c r="G853" s="6">
        <v>1</v>
      </c>
      <c r="H853" s="6"/>
      <c r="I853" s="6">
        <v>1</v>
      </c>
      <c r="J853" s="6"/>
      <c r="K853" s="6"/>
      <c r="L853" s="6">
        <v>1</v>
      </c>
      <c r="M853" s="6"/>
      <c r="N853" s="6">
        <v>1</v>
      </c>
      <c r="O853" s="6"/>
      <c r="P853" s="6"/>
      <c r="Q853" s="6">
        <v>1</v>
      </c>
      <c r="R853" s="6"/>
      <c r="S853" s="6">
        <v>1</v>
      </c>
      <c r="T853" s="6"/>
      <c r="U853" s="6"/>
      <c r="V853" s="6">
        <v>1</v>
      </c>
      <c r="W853" s="6"/>
      <c r="X853" s="5">
        <v>315</v>
      </c>
    </row>
    <row r="854" spans="1:24">
      <c r="A854" s="87">
        <v>307010000</v>
      </c>
      <c r="B854" s="30" t="s">
        <v>695</v>
      </c>
      <c r="C854" s="97"/>
      <c r="D854" s="6">
        <v>2</v>
      </c>
      <c r="E854" s="6"/>
      <c r="F854" s="6"/>
      <c r="G854" s="6">
        <v>2</v>
      </c>
      <c r="H854" s="6"/>
      <c r="I854" s="6">
        <v>4</v>
      </c>
      <c r="J854" s="6">
        <v>1</v>
      </c>
      <c r="K854" s="6"/>
      <c r="L854" s="6">
        <v>3</v>
      </c>
      <c r="M854" s="6"/>
      <c r="N854" s="6">
        <v>2</v>
      </c>
      <c r="O854" s="6">
        <v>1</v>
      </c>
      <c r="P854" s="6"/>
      <c r="Q854" s="6">
        <v>1</v>
      </c>
      <c r="R854" s="6"/>
      <c r="S854" s="6">
        <v>4</v>
      </c>
      <c r="T854" s="6"/>
      <c r="U854" s="6"/>
      <c r="V854" s="6">
        <v>4</v>
      </c>
      <c r="W854" s="6"/>
      <c r="X854" s="5">
        <v>292</v>
      </c>
    </row>
    <row r="855" spans="1:24">
      <c r="A855" s="87">
        <v>307020000</v>
      </c>
      <c r="B855" s="30" t="s">
        <v>696</v>
      </c>
      <c r="C855" s="97"/>
      <c r="D855" s="6">
        <v>12</v>
      </c>
      <c r="E855" s="6">
        <v>1</v>
      </c>
      <c r="F855" s="6"/>
      <c r="G855" s="6">
        <v>11</v>
      </c>
      <c r="H855" s="6"/>
      <c r="I855" s="6">
        <v>8</v>
      </c>
      <c r="J855" s="6">
        <v>2</v>
      </c>
      <c r="K855" s="6"/>
      <c r="L855" s="6">
        <v>6</v>
      </c>
      <c r="M855" s="6"/>
      <c r="N855" s="6">
        <v>13</v>
      </c>
      <c r="O855" s="6">
        <v>3</v>
      </c>
      <c r="P855" s="6"/>
      <c r="Q855" s="6">
        <v>10</v>
      </c>
      <c r="R855" s="6"/>
      <c r="S855" s="6">
        <v>7</v>
      </c>
      <c r="T855" s="6"/>
      <c r="U855" s="6"/>
      <c r="V855" s="6">
        <v>7</v>
      </c>
      <c r="W855" s="6"/>
      <c r="X855" s="5">
        <v>292</v>
      </c>
    </row>
    <row r="856" spans="1:24" hidden="1">
      <c r="A856" s="87">
        <v>308000000</v>
      </c>
      <c r="B856" s="30" t="s">
        <v>697</v>
      </c>
      <c r="C856" s="97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5">
        <v>283</v>
      </c>
    </row>
    <row r="857" spans="1:24">
      <c r="A857" s="87">
        <v>308010000</v>
      </c>
      <c r="B857" s="30" t="s">
        <v>698</v>
      </c>
      <c r="C857" s="97"/>
      <c r="D857" s="6">
        <v>1</v>
      </c>
      <c r="E857" s="6">
        <v>1</v>
      </c>
      <c r="F857" s="6"/>
      <c r="G857" s="6"/>
      <c r="H857" s="6"/>
      <c r="I857" s="6"/>
      <c r="J857" s="6"/>
      <c r="K857" s="6"/>
      <c r="L857" s="6"/>
      <c r="M857" s="6"/>
      <c r="N857" s="6">
        <v>1</v>
      </c>
      <c r="O857" s="6">
        <v>1</v>
      </c>
      <c r="P857" s="6"/>
      <c r="Q857" s="6"/>
      <c r="R857" s="6"/>
      <c r="S857" s="6"/>
      <c r="T857" s="6"/>
      <c r="U857" s="6"/>
      <c r="V857" s="6"/>
      <c r="W857" s="6"/>
      <c r="X857" s="5">
        <v>315</v>
      </c>
    </row>
    <row r="858" spans="1:24" hidden="1">
      <c r="A858" s="87">
        <v>308020000</v>
      </c>
      <c r="B858" s="30" t="s">
        <v>699</v>
      </c>
      <c r="C858" s="97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5">
        <v>274</v>
      </c>
    </row>
    <row r="859" spans="1:24" hidden="1">
      <c r="A859" s="87">
        <v>308030000</v>
      </c>
      <c r="B859" s="30" t="s">
        <v>700</v>
      </c>
      <c r="C859" s="97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5">
        <v>233</v>
      </c>
    </row>
    <row r="860" spans="1:24" hidden="1">
      <c r="A860" s="87">
        <v>309000000</v>
      </c>
      <c r="B860" s="30" t="s">
        <v>2090</v>
      </c>
      <c r="C860" s="97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5">
        <v>253</v>
      </c>
    </row>
    <row r="861" spans="1:24">
      <c r="A861" s="87">
        <v>310000000</v>
      </c>
      <c r="B861" s="30" t="s">
        <v>701</v>
      </c>
      <c r="C861" s="97"/>
      <c r="D861" s="6">
        <v>15</v>
      </c>
      <c r="E861" s="6">
        <v>2</v>
      </c>
      <c r="F861" s="6"/>
      <c r="G861" s="6">
        <v>13</v>
      </c>
      <c r="H861" s="6"/>
      <c r="I861" s="6">
        <v>4</v>
      </c>
      <c r="J861" s="6"/>
      <c r="K861" s="6"/>
      <c r="L861" s="6">
        <v>4</v>
      </c>
      <c r="M861" s="6"/>
      <c r="N861" s="6">
        <v>6</v>
      </c>
      <c r="O861" s="6">
        <v>2</v>
      </c>
      <c r="P861" s="6"/>
      <c r="Q861" s="6">
        <v>4</v>
      </c>
      <c r="R861" s="6"/>
      <c r="S861" s="6">
        <v>13</v>
      </c>
      <c r="T861" s="6"/>
      <c r="U861" s="6"/>
      <c r="V861" s="6">
        <v>13</v>
      </c>
      <c r="W861" s="6"/>
      <c r="X861" s="5">
        <v>240</v>
      </c>
    </row>
    <row r="862" spans="1:24">
      <c r="A862" s="87">
        <v>310010000</v>
      </c>
      <c r="B862" s="30" t="s">
        <v>702</v>
      </c>
      <c r="C862" s="97"/>
      <c r="D862" s="6">
        <v>51</v>
      </c>
      <c r="E862" s="6">
        <v>48</v>
      </c>
      <c r="F862" s="6"/>
      <c r="G862" s="6">
        <v>3</v>
      </c>
      <c r="H862" s="6"/>
      <c r="I862" s="6">
        <v>77</v>
      </c>
      <c r="J862" s="6">
        <v>24</v>
      </c>
      <c r="K862" s="6"/>
      <c r="L862" s="6">
        <v>53</v>
      </c>
      <c r="M862" s="6"/>
      <c r="N862" s="6">
        <v>70</v>
      </c>
      <c r="O862" s="6">
        <v>70</v>
      </c>
      <c r="P862" s="6"/>
      <c r="Q862" s="6"/>
      <c r="R862" s="6"/>
      <c r="S862" s="6">
        <v>58</v>
      </c>
      <c r="T862" s="6">
        <v>2</v>
      </c>
      <c r="U862" s="6"/>
      <c r="V862" s="6">
        <v>56</v>
      </c>
      <c r="W862" s="6"/>
      <c r="X862" s="5">
        <v>135</v>
      </c>
    </row>
    <row r="863" spans="1:24">
      <c r="A863" s="87">
        <v>310020000</v>
      </c>
      <c r="B863" s="30" t="s">
        <v>703</v>
      </c>
      <c r="C863" s="97"/>
      <c r="D863" s="6">
        <v>18</v>
      </c>
      <c r="E863" s="6">
        <v>10</v>
      </c>
      <c r="F863" s="6"/>
      <c r="G863" s="6">
        <v>8</v>
      </c>
      <c r="H863" s="6"/>
      <c r="I863" s="6">
        <v>26</v>
      </c>
      <c r="J863" s="6">
        <v>6</v>
      </c>
      <c r="K863" s="6"/>
      <c r="L863" s="6">
        <v>20</v>
      </c>
      <c r="M863" s="6"/>
      <c r="N863" s="6">
        <v>17</v>
      </c>
      <c r="O863" s="6">
        <v>16</v>
      </c>
      <c r="P863" s="6"/>
      <c r="Q863" s="6">
        <v>1</v>
      </c>
      <c r="R863" s="6"/>
      <c r="S863" s="6">
        <v>27</v>
      </c>
      <c r="T863" s="6"/>
      <c r="U863" s="6"/>
      <c r="V863" s="6">
        <v>27</v>
      </c>
      <c r="W863" s="6"/>
      <c r="X863" s="5">
        <v>153</v>
      </c>
    </row>
    <row r="864" spans="1:24">
      <c r="A864" s="87">
        <v>310030000</v>
      </c>
      <c r="B864" s="30" t="s">
        <v>704</v>
      </c>
      <c r="C864" s="97"/>
      <c r="D864" s="6">
        <v>1</v>
      </c>
      <c r="E864" s="6"/>
      <c r="F864" s="6"/>
      <c r="G864" s="6">
        <v>1</v>
      </c>
      <c r="H864" s="6"/>
      <c r="I864" s="6">
        <v>2</v>
      </c>
      <c r="J864" s="6"/>
      <c r="K864" s="6"/>
      <c r="L864" s="6">
        <v>2</v>
      </c>
      <c r="M864" s="6"/>
      <c r="N864" s="6"/>
      <c r="O864" s="6"/>
      <c r="P864" s="6"/>
      <c r="Q864" s="6"/>
      <c r="R864" s="6"/>
      <c r="S864" s="6">
        <v>3</v>
      </c>
      <c r="T864" s="6"/>
      <c r="U864" s="6"/>
      <c r="V864" s="6">
        <v>3</v>
      </c>
      <c r="W864" s="6"/>
      <c r="X864" s="5">
        <v>296</v>
      </c>
    </row>
    <row r="865" spans="1:24">
      <c r="A865" s="87">
        <v>310040000</v>
      </c>
      <c r="B865" s="30" t="s">
        <v>705</v>
      </c>
      <c r="C865" s="97"/>
      <c r="D865" s="6">
        <v>7</v>
      </c>
      <c r="E865" s="6"/>
      <c r="F865" s="6"/>
      <c r="G865" s="6">
        <v>7</v>
      </c>
      <c r="H865" s="6"/>
      <c r="I865" s="6">
        <v>6</v>
      </c>
      <c r="J865" s="6"/>
      <c r="K865" s="6"/>
      <c r="L865" s="6">
        <v>6</v>
      </c>
      <c r="M865" s="6"/>
      <c r="N865" s="6">
        <v>4</v>
      </c>
      <c r="O865" s="6"/>
      <c r="P865" s="6"/>
      <c r="Q865" s="6">
        <v>4</v>
      </c>
      <c r="R865" s="6"/>
      <c r="S865" s="6">
        <v>9</v>
      </c>
      <c r="T865" s="6"/>
      <c r="U865" s="6"/>
      <c r="V865" s="6">
        <v>9</v>
      </c>
      <c r="W865" s="6"/>
      <c r="X865" s="5">
        <v>280</v>
      </c>
    </row>
    <row r="866" spans="1:24" hidden="1">
      <c r="A866" s="87">
        <v>310050000</v>
      </c>
      <c r="B866" s="30" t="s">
        <v>706</v>
      </c>
      <c r="C866" s="97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5">
        <v>236</v>
      </c>
    </row>
    <row r="867" spans="1:24" hidden="1">
      <c r="A867" s="87">
        <v>310060000</v>
      </c>
      <c r="B867" s="30" t="s">
        <v>707</v>
      </c>
      <c r="C867" s="97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5">
        <v>368</v>
      </c>
    </row>
    <row r="868" spans="1:24" hidden="1">
      <c r="A868" s="87">
        <v>310070000</v>
      </c>
      <c r="B868" s="30" t="s">
        <v>708</v>
      </c>
      <c r="C868" s="97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5">
        <v>233</v>
      </c>
    </row>
    <row r="869" spans="1:24">
      <c r="A869" s="87">
        <v>310080000</v>
      </c>
      <c r="B869" s="30" t="s">
        <v>2161</v>
      </c>
      <c r="C869" s="97"/>
      <c r="D869" s="6">
        <v>2</v>
      </c>
      <c r="E869" s="6"/>
      <c r="F869" s="6"/>
      <c r="G869" s="6">
        <v>2</v>
      </c>
      <c r="H869" s="6"/>
      <c r="I869" s="6"/>
      <c r="J869" s="6"/>
      <c r="K869" s="6"/>
      <c r="L869" s="6"/>
      <c r="M869" s="6"/>
      <c r="N869" s="6">
        <v>1</v>
      </c>
      <c r="O869" s="6"/>
      <c r="P869" s="6"/>
      <c r="Q869" s="6">
        <v>1</v>
      </c>
      <c r="R869" s="6"/>
      <c r="S869" s="6">
        <v>1</v>
      </c>
      <c r="T869" s="6"/>
      <c r="U869" s="6"/>
      <c r="V869" s="6">
        <v>1</v>
      </c>
      <c r="W869" s="6"/>
      <c r="X869" s="5">
        <v>322</v>
      </c>
    </row>
    <row r="870" spans="1:24">
      <c r="A870" s="87">
        <v>310090000</v>
      </c>
      <c r="B870" s="30" t="s">
        <v>2162</v>
      </c>
      <c r="C870" s="97"/>
      <c r="D870" s="6">
        <v>2</v>
      </c>
      <c r="E870" s="6"/>
      <c r="F870" s="6"/>
      <c r="G870" s="6">
        <v>2</v>
      </c>
      <c r="H870" s="6"/>
      <c r="I870" s="6">
        <v>2</v>
      </c>
      <c r="J870" s="6">
        <v>1</v>
      </c>
      <c r="K870" s="6"/>
      <c r="L870" s="6">
        <v>1</v>
      </c>
      <c r="M870" s="6"/>
      <c r="N870" s="6">
        <v>1</v>
      </c>
      <c r="O870" s="6">
        <v>1</v>
      </c>
      <c r="P870" s="6"/>
      <c r="Q870" s="6"/>
      <c r="R870" s="6"/>
      <c r="S870" s="6">
        <v>3</v>
      </c>
      <c r="T870" s="6"/>
      <c r="U870" s="6"/>
      <c r="V870" s="6">
        <v>3</v>
      </c>
      <c r="W870" s="6"/>
      <c r="X870" s="5">
        <v>322</v>
      </c>
    </row>
    <row r="871" spans="1:24" hidden="1">
      <c r="A871" s="87">
        <v>310100000</v>
      </c>
      <c r="B871" s="30" t="s">
        <v>2163</v>
      </c>
      <c r="C871" s="97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5">
        <v>322</v>
      </c>
    </row>
    <row r="872" spans="1:24" hidden="1">
      <c r="A872" s="87">
        <v>310200000</v>
      </c>
      <c r="B872" s="30" t="s">
        <v>2164</v>
      </c>
      <c r="C872" s="97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5">
        <v>322</v>
      </c>
    </row>
    <row r="873" spans="1:24">
      <c r="A873" s="87">
        <v>311000000</v>
      </c>
      <c r="B873" s="30" t="s">
        <v>709</v>
      </c>
      <c r="C873" s="97"/>
      <c r="D873" s="6">
        <v>1</v>
      </c>
      <c r="E873" s="6"/>
      <c r="F873" s="6"/>
      <c r="G873" s="6">
        <v>1</v>
      </c>
      <c r="H873" s="6"/>
      <c r="I873" s="6">
        <v>1</v>
      </c>
      <c r="J873" s="6"/>
      <c r="K873" s="6"/>
      <c r="L873" s="6">
        <v>1</v>
      </c>
      <c r="M873" s="6"/>
      <c r="N873" s="6"/>
      <c r="O873" s="6"/>
      <c r="P873" s="6"/>
      <c r="Q873" s="6"/>
      <c r="R873" s="6"/>
      <c r="S873" s="6">
        <v>2</v>
      </c>
      <c r="T873" s="6"/>
      <c r="U873" s="6"/>
      <c r="V873" s="6">
        <v>2</v>
      </c>
      <c r="W873" s="6"/>
      <c r="X873" s="5">
        <v>362</v>
      </c>
    </row>
    <row r="874" spans="1:24">
      <c r="A874" s="87">
        <v>311010000</v>
      </c>
      <c r="B874" s="30" t="s">
        <v>710</v>
      </c>
      <c r="C874" s="97"/>
      <c r="D874" s="6">
        <v>1</v>
      </c>
      <c r="E874" s="6"/>
      <c r="F874" s="6"/>
      <c r="G874" s="6">
        <v>1</v>
      </c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>
        <v>1</v>
      </c>
      <c r="T874" s="6"/>
      <c r="U874" s="6"/>
      <c r="V874" s="6">
        <v>1</v>
      </c>
      <c r="W874" s="6"/>
      <c r="X874" s="5">
        <v>359</v>
      </c>
    </row>
    <row r="875" spans="1:24" hidden="1">
      <c r="A875" s="87">
        <v>311010100</v>
      </c>
      <c r="B875" s="30" t="s">
        <v>711</v>
      </c>
      <c r="C875" s="97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5">
        <v>404</v>
      </c>
    </row>
    <row r="876" spans="1:24">
      <c r="A876" s="87">
        <v>311010200</v>
      </c>
      <c r="B876" s="30" t="s">
        <v>712</v>
      </c>
      <c r="C876" s="97"/>
      <c r="D876" s="6"/>
      <c r="E876" s="6"/>
      <c r="F876" s="6"/>
      <c r="G876" s="6"/>
      <c r="H876" s="6"/>
      <c r="I876" s="6">
        <v>1</v>
      </c>
      <c r="J876" s="6"/>
      <c r="K876" s="6"/>
      <c r="L876" s="6">
        <v>1</v>
      </c>
      <c r="M876" s="6"/>
      <c r="N876" s="6"/>
      <c r="O876" s="6"/>
      <c r="P876" s="6"/>
      <c r="Q876" s="6"/>
      <c r="R876" s="6"/>
      <c r="S876" s="6">
        <v>1</v>
      </c>
      <c r="T876" s="6"/>
      <c r="U876" s="6"/>
      <c r="V876" s="6">
        <v>1</v>
      </c>
      <c r="W876" s="6"/>
      <c r="X876" s="5">
        <v>368</v>
      </c>
    </row>
    <row r="877" spans="1:24">
      <c r="A877" s="87">
        <v>311020000</v>
      </c>
      <c r="B877" s="30" t="s">
        <v>713</v>
      </c>
      <c r="C877" s="97"/>
      <c r="D877" s="6">
        <v>1</v>
      </c>
      <c r="E877" s="6">
        <v>1</v>
      </c>
      <c r="F877" s="6"/>
      <c r="G877" s="6"/>
      <c r="H877" s="6"/>
      <c r="I877" s="6"/>
      <c r="J877" s="6"/>
      <c r="K877" s="6"/>
      <c r="L877" s="6"/>
      <c r="M877" s="6"/>
      <c r="N877" s="6">
        <v>1</v>
      </c>
      <c r="O877" s="6">
        <v>1</v>
      </c>
      <c r="P877" s="6"/>
      <c r="Q877" s="6"/>
      <c r="R877" s="6"/>
      <c r="S877" s="6"/>
      <c r="T877" s="6"/>
      <c r="U877" s="6"/>
      <c r="V877" s="6"/>
      <c r="W877" s="6"/>
      <c r="X877" s="5">
        <v>239</v>
      </c>
    </row>
    <row r="878" spans="1:24" ht="26.4">
      <c r="A878" s="87">
        <v>311030000</v>
      </c>
      <c r="B878" s="30" t="s">
        <v>714</v>
      </c>
      <c r="C878" s="97"/>
      <c r="D878" s="6"/>
      <c r="E878" s="6"/>
      <c r="F878" s="6"/>
      <c r="G878" s="6"/>
      <c r="H878" s="6"/>
      <c r="I878" s="6">
        <v>1</v>
      </c>
      <c r="J878" s="6"/>
      <c r="K878" s="6"/>
      <c r="L878" s="6">
        <v>1</v>
      </c>
      <c r="M878" s="6"/>
      <c r="N878" s="6"/>
      <c r="O878" s="6"/>
      <c r="P878" s="6"/>
      <c r="Q878" s="6"/>
      <c r="R878" s="6"/>
      <c r="S878" s="6">
        <v>1</v>
      </c>
      <c r="T878" s="6"/>
      <c r="U878" s="6"/>
      <c r="V878" s="6">
        <v>1</v>
      </c>
      <c r="W878" s="6"/>
      <c r="X878" s="5">
        <v>345</v>
      </c>
    </row>
    <row r="879" spans="1:24">
      <c r="A879" s="87">
        <v>312000000</v>
      </c>
      <c r="B879" s="30" t="s">
        <v>715</v>
      </c>
      <c r="C879" s="97"/>
      <c r="D879" s="6">
        <v>4</v>
      </c>
      <c r="E879" s="6">
        <v>1</v>
      </c>
      <c r="F879" s="6"/>
      <c r="G879" s="6">
        <v>3</v>
      </c>
      <c r="H879" s="6"/>
      <c r="I879" s="6">
        <v>1</v>
      </c>
      <c r="J879" s="6"/>
      <c r="K879" s="6"/>
      <c r="L879" s="6">
        <v>1</v>
      </c>
      <c r="M879" s="6"/>
      <c r="N879" s="6">
        <v>1</v>
      </c>
      <c r="O879" s="6">
        <v>1</v>
      </c>
      <c r="P879" s="6"/>
      <c r="Q879" s="6"/>
      <c r="R879" s="6"/>
      <c r="S879" s="6">
        <v>4</v>
      </c>
      <c r="T879" s="6"/>
      <c r="U879" s="6"/>
      <c r="V879" s="6">
        <v>4</v>
      </c>
      <c r="W879" s="6"/>
      <c r="X879" s="5">
        <v>315</v>
      </c>
    </row>
    <row r="880" spans="1:24">
      <c r="A880" s="87">
        <v>313000000</v>
      </c>
      <c r="B880" s="30" t="s">
        <v>716</v>
      </c>
      <c r="C880" s="97"/>
      <c r="D880" s="6">
        <v>1</v>
      </c>
      <c r="E880" s="6"/>
      <c r="F880" s="6"/>
      <c r="G880" s="6">
        <v>1</v>
      </c>
      <c r="H880" s="6"/>
      <c r="I880" s="6">
        <v>2</v>
      </c>
      <c r="J880" s="6"/>
      <c r="K880" s="6"/>
      <c r="L880" s="6">
        <v>2</v>
      </c>
      <c r="M880" s="6"/>
      <c r="N880" s="6">
        <v>1</v>
      </c>
      <c r="O880" s="6"/>
      <c r="P880" s="6"/>
      <c r="Q880" s="6">
        <v>1</v>
      </c>
      <c r="R880" s="6"/>
      <c r="S880" s="6">
        <v>2</v>
      </c>
      <c r="T880" s="6"/>
      <c r="U880" s="6"/>
      <c r="V880" s="6">
        <v>2</v>
      </c>
      <c r="W880" s="6"/>
      <c r="X880" s="5">
        <v>245</v>
      </c>
    </row>
    <row r="881" spans="1:26">
      <c r="A881" s="87">
        <v>314000000</v>
      </c>
      <c r="B881" s="30" t="s">
        <v>717</v>
      </c>
      <c r="C881" s="97"/>
      <c r="D881" s="6">
        <v>2</v>
      </c>
      <c r="E881" s="6"/>
      <c r="F881" s="6"/>
      <c r="G881" s="6">
        <v>2</v>
      </c>
      <c r="H881" s="6"/>
      <c r="I881" s="6">
        <v>3</v>
      </c>
      <c r="J881" s="6"/>
      <c r="K881" s="6"/>
      <c r="L881" s="6">
        <v>3</v>
      </c>
      <c r="M881" s="6"/>
      <c r="N881" s="6"/>
      <c r="O881" s="6"/>
      <c r="P881" s="6"/>
      <c r="Q881" s="6"/>
      <c r="R881" s="6"/>
      <c r="S881" s="6">
        <v>5</v>
      </c>
      <c r="T881" s="6"/>
      <c r="U881" s="6"/>
      <c r="V881" s="6">
        <v>5</v>
      </c>
      <c r="W881" s="6"/>
      <c r="X881" s="5">
        <v>322</v>
      </c>
    </row>
    <row r="882" spans="1:26" hidden="1">
      <c r="A882" s="89">
        <v>351000000</v>
      </c>
      <c r="B882" s="37" t="s">
        <v>1730</v>
      </c>
      <c r="C882" s="97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6">
        <v>231</v>
      </c>
    </row>
    <row r="883" spans="1:26">
      <c r="A883" s="167" t="s">
        <v>1985</v>
      </c>
      <c r="B883" s="168"/>
      <c r="C883" s="96"/>
      <c r="D883" s="32">
        <f>SUM(E883:H883)</f>
        <v>48</v>
      </c>
      <c r="E883" s="32">
        <f>SUM(E884:E918)</f>
        <v>1</v>
      </c>
      <c r="F883" s="32">
        <f>SUM(F884:F918)</f>
        <v>0</v>
      </c>
      <c r="G883" s="32">
        <f>SUM(G884:G918)</f>
        <v>47</v>
      </c>
      <c r="H883" s="32">
        <f>SUM(H884:H918)</f>
        <v>0</v>
      </c>
      <c r="I883" s="32">
        <f>SUM(J883:M883)</f>
        <v>47</v>
      </c>
      <c r="J883" s="32">
        <f>SUM(J884:J918)</f>
        <v>4</v>
      </c>
      <c r="K883" s="32">
        <f>SUM(K884:K918)</f>
        <v>0</v>
      </c>
      <c r="L883" s="32">
        <f>SUM(L884:L918)</f>
        <v>43</v>
      </c>
      <c r="M883" s="32">
        <f>SUM(M884:M918)</f>
        <v>0</v>
      </c>
      <c r="N883" s="32">
        <f>SUM(O883:R883)</f>
        <v>45</v>
      </c>
      <c r="O883" s="32">
        <f>SUM(O884:O918)</f>
        <v>5</v>
      </c>
      <c r="P883" s="32">
        <f>SUM(P884:P918)</f>
        <v>0</v>
      </c>
      <c r="Q883" s="32">
        <f>SUM(Q884:Q918)</f>
        <v>40</v>
      </c>
      <c r="R883" s="32">
        <f>SUM(R884:R918)</f>
        <v>0</v>
      </c>
      <c r="S883" s="32">
        <f>SUM(T883:W883)</f>
        <v>50</v>
      </c>
      <c r="T883" s="32">
        <f>SUM(T884:T918)</f>
        <v>0</v>
      </c>
      <c r="U883" s="32">
        <f>SUM(U884:U918)</f>
        <v>0</v>
      </c>
      <c r="V883" s="32">
        <f>SUM(V884:V918)</f>
        <v>50</v>
      </c>
      <c r="W883" s="32">
        <f>SUM(W884:W918)</f>
        <v>0</v>
      </c>
      <c r="X883" s="33" t="s">
        <v>1695</v>
      </c>
    </row>
    <row r="884" spans="1:26" hidden="1">
      <c r="A884" s="87">
        <v>331000000</v>
      </c>
      <c r="B884" s="30" t="s">
        <v>718</v>
      </c>
      <c r="C884" s="97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5">
        <v>197</v>
      </c>
    </row>
    <row r="885" spans="1:26" ht="26.4" hidden="1">
      <c r="A885" s="87">
        <v>331010000</v>
      </c>
      <c r="B885" s="30" t="s">
        <v>719</v>
      </c>
      <c r="C885" s="97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5">
        <v>233</v>
      </c>
    </row>
    <row r="886" spans="1:26" s="41" customFormat="1" hidden="1">
      <c r="A886" s="88">
        <v>331010100</v>
      </c>
      <c r="B886" s="42" t="s">
        <v>720</v>
      </c>
      <c r="C886" s="97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39">
        <v>224</v>
      </c>
      <c r="Y886" s="103"/>
      <c r="Z886" s="103"/>
    </row>
    <row r="887" spans="1:26" s="41" customFormat="1">
      <c r="A887" s="88">
        <v>331010200</v>
      </c>
      <c r="B887" s="42" t="s">
        <v>721</v>
      </c>
      <c r="C887" s="97"/>
      <c r="D887" s="40">
        <v>14</v>
      </c>
      <c r="E887" s="40"/>
      <c r="F887" s="40"/>
      <c r="G887" s="40">
        <v>14</v>
      </c>
      <c r="H887" s="40"/>
      <c r="I887" s="40">
        <v>1</v>
      </c>
      <c r="J887" s="40"/>
      <c r="K887" s="40"/>
      <c r="L887" s="40">
        <v>1</v>
      </c>
      <c r="M887" s="40"/>
      <c r="N887" s="40">
        <v>6</v>
      </c>
      <c r="O887" s="40"/>
      <c r="P887" s="40"/>
      <c r="Q887" s="40">
        <v>6</v>
      </c>
      <c r="R887" s="40"/>
      <c r="S887" s="40">
        <v>9</v>
      </c>
      <c r="T887" s="40"/>
      <c r="U887" s="40"/>
      <c r="V887" s="40">
        <v>9</v>
      </c>
      <c r="W887" s="40"/>
      <c r="X887" s="39">
        <v>215</v>
      </c>
      <c r="Y887" s="103"/>
      <c r="Z887" s="103"/>
    </row>
    <row r="888" spans="1:26" s="41" customFormat="1" hidden="1">
      <c r="A888" s="88">
        <v>331010300</v>
      </c>
      <c r="B888" s="42" t="s">
        <v>722</v>
      </c>
      <c r="C888" s="97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39">
        <v>233</v>
      </c>
      <c r="Y888" s="103"/>
      <c r="Z888" s="103"/>
    </row>
    <row r="889" spans="1:26" s="41" customFormat="1" hidden="1">
      <c r="A889" s="88">
        <v>331020000</v>
      </c>
      <c r="B889" s="42" t="s">
        <v>723</v>
      </c>
      <c r="C889" s="97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39">
        <v>205</v>
      </c>
      <c r="Y889" s="103"/>
      <c r="Z889" s="103"/>
    </row>
    <row r="890" spans="1:26" s="41" customFormat="1">
      <c r="A890" s="88">
        <v>331030000</v>
      </c>
      <c r="B890" s="42" t="s">
        <v>724</v>
      </c>
      <c r="C890" s="97"/>
      <c r="D890" s="40">
        <v>7</v>
      </c>
      <c r="E890" s="40"/>
      <c r="F890" s="40"/>
      <c r="G890" s="40">
        <v>7</v>
      </c>
      <c r="H890" s="40"/>
      <c r="I890" s="40">
        <v>7</v>
      </c>
      <c r="J890" s="40"/>
      <c r="K890" s="40"/>
      <c r="L890" s="40">
        <v>7</v>
      </c>
      <c r="M890" s="40"/>
      <c r="N890" s="40">
        <v>6</v>
      </c>
      <c r="O890" s="40"/>
      <c r="P890" s="40"/>
      <c r="Q890" s="40">
        <v>6</v>
      </c>
      <c r="R890" s="40"/>
      <c r="S890" s="40">
        <v>8</v>
      </c>
      <c r="T890" s="40"/>
      <c r="U890" s="40"/>
      <c r="V890" s="40">
        <v>8</v>
      </c>
      <c r="W890" s="40"/>
      <c r="X890" s="39">
        <v>215</v>
      </c>
      <c r="Y890" s="103"/>
      <c r="Z890" s="103"/>
    </row>
    <row r="891" spans="1:26" s="41" customFormat="1" ht="26.4" hidden="1">
      <c r="A891" s="88">
        <v>331040000</v>
      </c>
      <c r="B891" s="42" t="s">
        <v>725</v>
      </c>
      <c r="C891" s="97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39">
        <v>186</v>
      </c>
      <c r="Y891" s="103"/>
      <c r="Z891" s="103"/>
    </row>
    <row r="892" spans="1:26" s="41" customFormat="1">
      <c r="A892" s="88">
        <v>331050000</v>
      </c>
      <c r="B892" s="42" t="s">
        <v>726</v>
      </c>
      <c r="C892" s="97"/>
      <c r="D892" s="40"/>
      <c r="E892" s="40"/>
      <c r="F892" s="40"/>
      <c r="G892" s="40"/>
      <c r="H892" s="40"/>
      <c r="I892" s="40">
        <v>1</v>
      </c>
      <c r="J892" s="40"/>
      <c r="K892" s="40"/>
      <c r="L892" s="40">
        <v>1</v>
      </c>
      <c r="M892" s="40"/>
      <c r="N892" s="40"/>
      <c r="O892" s="40"/>
      <c r="P892" s="40"/>
      <c r="Q892" s="40"/>
      <c r="R892" s="40"/>
      <c r="S892" s="40">
        <v>1</v>
      </c>
      <c r="T892" s="40"/>
      <c r="U892" s="40"/>
      <c r="V892" s="40">
        <v>1</v>
      </c>
      <c r="W892" s="40"/>
      <c r="X892" s="39">
        <v>247</v>
      </c>
      <c r="Y892" s="103"/>
      <c r="Z892" s="103"/>
    </row>
    <row r="893" spans="1:26" s="41" customFormat="1">
      <c r="A893" s="88">
        <v>331050100</v>
      </c>
      <c r="B893" s="42" t="s">
        <v>727</v>
      </c>
      <c r="C893" s="97"/>
      <c r="D893" s="40"/>
      <c r="E893" s="40"/>
      <c r="F893" s="40"/>
      <c r="G893" s="40"/>
      <c r="H893" s="40"/>
      <c r="I893" s="40">
        <v>7</v>
      </c>
      <c r="J893" s="40"/>
      <c r="K893" s="40"/>
      <c r="L893" s="40">
        <v>7</v>
      </c>
      <c r="M893" s="40"/>
      <c r="N893" s="40">
        <v>1</v>
      </c>
      <c r="O893" s="40"/>
      <c r="P893" s="40"/>
      <c r="Q893" s="40">
        <v>1</v>
      </c>
      <c r="R893" s="40"/>
      <c r="S893" s="40">
        <v>6</v>
      </c>
      <c r="T893" s="40"/>
      <c r="U893" s="40"/>
      <c r="V893" s="40">
        <v>6</v>
      </c>
      <c r="W893" s="40"/>
      <c r="X893" s="39">
        <v>245</v>
      </c>
      <c r="Y893" s="103"/>
      <c r="Z893" s="103"/>
    </row>
    <row r="894" spans="1:26" s="41" customFormat="1" hidden="1">
      <c r="A894" s="88">
        <v>331050200</v>
      </c>
      <c r="B894" s="42" t="s">
        <v>728</v>
      </c>
      <c r="C894" s="97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39">
        <v>280</v>
      </c>
      <c r="Y894" s="103"/>
      <c r="Z894" s="103"/>
    </row>
    <row r="895" spans="1:26" s="41" customFormat="1">
      <c r="A895" s="88">
        <v>331060000</v>
      </c>
      <c r="B895" s="42" t="s">
        <v>729</v>
      </c>
      <c r="C895" s="97"/>
      <c r="D895" s="40"/>
      <c r="E895" s="40"/>
      <c r="F895" s="40"/>
      <c r="G895" s="40"/>
      <c r="H895" s="40"/>
      <c r="I895" s="40">
        <v>1</v>
      </c>
      <c r="J895" s="40"/>
      <c r="K895" s="40"/>
      <c r="L895" s="40">
        <v>1</v>
      </c>
      <c r="M895" s="40"/>
      <c r="N895" s="40"/>
      <c r="O895" s="40"/>
      <c r="P895" s="40"/>
      <c r="Q895" s="40"/>
      <c r="R895" s="40"/>
      <c r="S895" s="40">
        <v>1</v>
      </c>
      <c r="T895" s="40"/>
      <c r="U895" s="40"/>
      <c r="V895" s="40">
        <v>1</v>
      </c>
      <c r="W895" s="40"/>
      <c r="X895" s="39">
        <v>190</v>
      </c>
      <c r="Y895" s="103"/>
      <c r="Z895" s="103"/>
    </row>
    <row r="896" spans="1:26" s="41" customFormat="1">
      <c r="A896" s="88">
        <v>331060100</v>
      </c>
      <c r="B896" s="42" t="s">
        <v>730</v>
      </c>
      <c r="C896" s="97"/>
      <c r="D896" s="40">
        <v>1</v>
      </c>
      <c r="E896" s="40"/>
      <c r="F896" s="40"/>
      <c r="G896" s="40">
        <v>1</v>
      </c>
      <c r="H896" s="40"/>
      <c r="I896" s="40">
        <v>1</v>
      </c>
      <c r="J896" s="40"/>
      <c r="K896" s="40"/>
      <c r="L896" s="40">
        <v>1</v>
      </c>
      <c r="M896" s="40"/>
      <c r="N896" s="40">
        <v>1</v>
      </c>
      <c r="O896" s="40"/>
      <c r="P896" s="40"/>
      <c r="Q896" s="40">
        <v>1</v>
      </c>
      <c r="R896" s="40"/>
      <c r="S896" s="40">
        <v>1</v>
      </c>
      <c r="T896" s="40"/>
      <c r="U896" s="40"/>
      <c r="V896" s="40">
        <v>1</v>
      </c>
      <c r="W896" s="40"/>
      <c r="X896" s="39">
        <v>168</v>
      </c>
      <c r="Y896" s="103"/>
      <c r="Z896" s="103"/>
    </row>
    <row r="897" spans="1:26" s="41" customFormat="1" hidden="1">
      <c r="A897" s="88">
        <v>331060101</v>
      </c>
      <c r="B897" s="42" t="s">
        <v>731</v>
      </c>
      <c r="C897" s="97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39">
        <v>141</v>
      </c>
      <c r="Y897" s="103"/>
      <c r="Z897" s="103"/>
    </row>
    <row r="898" spans="1:26" s="41" customFormat="1">
      <c r="A898" s="88">
        <v>331060200</v>
      </c>
      <c r="B898" s="42" t="s">
        <v>732</v>
      </c>
      <c r="C898" s="97"/>
      <c r="D898" s="40">
        <v>2</v>
      </c>
      <c r="E898" s="40">
        <v>1</v>
      </c>
      <c r="F898" s="40"/>
      <c r="G898" s="40">
        <v>1</v>
      </c>
      <c r="H898" s="40"/>
      <c r="I898" s="40">
        <v>2</v>
      </c>
      <c r="J898" s="40">
        <v>1</v>
      </c>
      <c r="K898" s="40"/>
      <c r="L898" s="40">
        <v>1</v>
      </c>
      <c r="M898" s="40"/>
      <c r="N898" s="40">
        <v>3</v>
      </c>
      <c r="O898" s="40">
        <v>2</v>
      </c>
      <c r="P898" s="40"/>
      <c r="Q898" s="40">
        <v>1</v>
      </c>
      <c r="R898" s="40"/>
      <c r="S898" s="40">
        <v>1</v>
      </c>
      <c r="T898" s="40"/>
      <c r="U898" s="40"/>
      <c r="V898" s="40">
        <v>1</v>
      </c>
      <c r="W898" s="40"/>
      <c r="X898" s="39">
        <v>165</v>
      </c>
      <c r="Y898" s="103"/>
      <c r="Z898" s="103"/>
    </row>
    <row r="899" spans="1:26" s="41" customFormat="1">
      <c r="A899" s="88">
        <v>331060201</v>
      </c>
      <c r="B899" s="42" t="s">
        <v>731</v>
      </c>
      <c r="C899" s="97"/>
      <c r="D899" s="40"/>
      <c r="E899" s="40"/>
      <c r="F899" s="40"/>
      <c r="G899" s="40"/>
      <c r="H899" s="40"/>
      <c r="I899" s="40">
        <v>1</v>
      </c>
      <c r="J899" s="40"/>
      <c r="K899" s="40"/>
      <c r="L899" s="40">
        <v>1</v>
      </c>
      <c r="M899" s="40"/>
      <c r="N899" s="40">
        <v>1</v>
      </c>
      <c r="O899" s="40"/>
      <c r="P899" s="40"/>
      <c r="Q899" s="40">
        <v>1</v>
      </c>
      <c r="R899" s="40"/>
      <c r="S899" s="40"/>
      <c r="T899" s="40"/>
      <c r="U899" s="40"/>
      <c r="V899" s="40"/>
      <c r="W899" s="40"/>
      <c r="X899" s="39">
        <v>144</v>
      </c>
      <c r="Y899" s="103"/>
      <c r="Z899" s="103"/>
    </row>
    <row r="900" spans="1:26" s="41" customFormat="1">
      <c r="A900" s="88">
        <v>331060300</v>
      </c>
      <c r="B900" s="42" t="s">
        <v>733</v>
      </c>
      <c r="C900" s="97"/>
      <c r="D900" s="40">
        <v>17</v>
      </c>
      <c r="E900" s="40"/>
      <c r="F900" s="40"/>
      <c r="G900" s="40">
        <v>17</v>
      </c>
      <c r="H900" s="40"/>
      <c r="I900" s="40">
        <v>12</v>
      </c>
      <c r="J900" s="40">
        <v>3</v>
      </c>
      <c r="K900" s="40"/>
      <c r="L900" s="40">
        <v>9</v>
      </c>
      <c r="M900" s="40"/>
      <c r="N900" s="40">
        <v>17</v>
      </c>
      <c r="O900" s="40">
        <v>3</v>
      </c>
      <c r="P900" s="40"/>
      <c r="Q900" s="40">
        <v>14</v>
      </c>
      <c r="R900" s="40"/>
      <c r="S900" s="40">
        <v>12</v>
      </c>
      <c r="T900" s="40"/>
      <c r="U900" s="40"/>
      <c r="V900" s="40">
        <v>12</v>
      </c>
      <c r="W900" s="40"/>
      <c r="X900" s="39">
        <v>189</v>
      </c>
      <c r="Y900" s="103"/>
      <c r="Z900" s="103"/>
    </row>
    <row r="901" spans="1:26" s="41" customFormat="1" hidden="1">
      <c r="A901" s="88">
        <v>331060301</v>
      </c>
      <c r="B901" s="42" t="s">
        <v>731</v>
      </c>
      <c r="C901" s="97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39">
        <v>191</v>
      </c>
      <c r="Y901" s="103"/>
      <c r="Z901" s="103"/>
    </row>
    <row r="902" spans="1:26" s="41" customFormat="1" hidden="1">
      <c r="A902" s="88">
        <v>331070000</v>
      </c>
      <c r="B902" s="42" t="s">
        <v>734</v>
      </c>
      <c r="C902" s="97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39">
        <v>242</v>
      </c>
      <c r="Y902" s="103"/>
      <c r="Z902" s="103"/>
    </row>
    <row r="903" spans="1:26" s="41" customFormat="1" hidden="1">
      <c r="A903" s="88">
        <v>331080000</v>
      </c>
      <c r="B903" s="42" t="s">
        <v>735</v>
      </c>
      <c r="C903" s="97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39">
        <v>224</v>
      </c>
      <c r="Y903" s="103"/>
      <c r="Z903" s="103"/>
    </row>
    <row r="904" spans="1:26" s="41" customFormat="1" hidden="1">
      <c r="A904" s="88">
        <v>331090000</v>
      </c>
      <c r="B904" s="42" t="s">
        <v>736</v>
      </c>
      <c r="C904" s="97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39">
        <v>206</v>
      </c>
      <c r="Y904" s="103"/>
      <c r="Z904" s="103"/>
    </row>
    <row r="905" spans="1:26" s="41" customFormat="1" hidden="1">
      <c r="A905" s="88">
        <v>331100000</v>
      </c>
      <c r="B905" s="42" t="s">
        <v>737</v>
      </c>
      <c r="C905" s="97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39">
        <v>203</v>
      </c>
      <c r="Y905" s="103"/>
      <c r="Z905" s="103"/>
    </row>
    <row r="906" spans="1:26" s="41" customFormat="1" hidden="1">
      <c r="A906" s="88">
        <v>331200000</v>
      </c>
      <c r="B906" s="42" t="s">
        <v>738</v>
      </c>
      <c r="C906" s="97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39">
        <v>144</v>
      </c>
      <c r="Y906" s="103"/>
      <c r="Z906" s="103"/>
    </row>
    <row r="907" spans="1:26" s="41" customFormat="1" ht="26.4" hidden="1">
      <c r="A907" s="88">
        <v>331300000</v>
      </c>
      <c r="B907" s="42" t="s">
        <v>739</v>
      </c>
      <c r="C907" s="97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39">
        <v>174</v>
      </c>
      <c r="Y907" s="103"/>
      <c r="Z907" s="103"/>
    </row>
    <row r="908" spans="1:26" s="41" customFormat="1" hidden="1">
      <c r="A908" s="88">
        <v>331400000</v>
      </c>
      <c r="B908" s="42" t="s">
        <v>740</v>
      </c>
      <c r="C908" s="97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39">
        <v>194</v>
      </c>
      <c r="Y908" s="103"/>
      <c r="Z908" s="103"/>
    </row>
    <row r="909" spans="1:26" s="41" customFormat="1" hidden="1">
      <c r="A909" s="88">
        <v>331410000</v>
      </c>
      <c r="B909" s="42" t="s">
        <v>741</v>
      </c>
      <c r="C909" s="97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39">
        <v>144</v>
      </c>
      <c r="Y909" s="103"/>
      <c r="Z909" s="103"/>
    </row>
    <row r="910" spans="1:26" s="41" customFormat="1">
      <c r="A910" s="88">
        <v>331420000</v>
      </c>
      <c r="B910" s="42" t="s">
        <v>742</v>
      </c>
      <c r="C910" s="97"/>
      <c r="D910" s="40"/>
      <c r="E910" s="40"/>
      <c r="F910" s="40"/>
      <c r="G910" s="40"/>
      <c r="H910" s="40"/>
      <c r="I910" s="40">
        <v>1</v>
      </c>
      <c r="J910" s="40"/>
      <c r="K910" s="40"/>
      <c r="L910" s="40">
        <v>1</v>
      </c>
      <c r="M910" s="40"/>
      <c r="N910" s="40"/>
      <c r="O910" s="40"/>
      <c r="P910" s="40"/>
      <c r="Q910" s="40"/>
      <c r="R910" s="40"/>
      <c r="S910" s="40">
        <v>1</v>
      </c>
      <c r="T910" s="40"/>
      <c r="U910" s="40"/>
      <c r="V910" s="40">
        <v>1</v>
      </c>
      <c r="W910" s="40"/>
      <c r="X910" s="39">
        <v>141</v>
      </c>
      <c r="Y910" s="103"/>
      <c r="Z910" s="103"/>
    </row>
    <row r="911" spans="1:26" s="41" customFormat="1">
      <c r="A911" s="88">
        <v>331430000</v>
      </c>
      <c r="B911" s="42" t="s">
        <v>743</v>
      </c>
      <c r="C911" s="97"/>
      <c r="D911" s="40">
        <v>1</v>
      </c>
      <c r="E911" s="40"/>
      <c r="F911" s="40"/>
      <c r="G911" s="40">
        <v>1</v>
      </c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>
        <v>1</v>
      </c>
      <c r="T911" s="40"/>
      <c r="U911" s="40"/>
      <c r="V911" s="40">
        <v>1</v>
      </c>
      <c r="W911" s="40"/>
      <c r="X911" s="39">
        <v>141</v>
      </c>
      <c r="Y911" s="103"/>
      <c r="Z911" s="103"/>
    </row>
    <row r="912" spans="1:26" s="41" customFormat="1" hidden="1">
      <c r="A912" s="88">
        <v>331440000</v>
      </c>
      <c r="B912" s="42" t="s">
        <v>744</v>
      </c>
      <c r="C912" s="97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39">
        <v>171</v>
      </c>
      <c r="Y912" s="103"/>
      <c r="Z912" s="103"/>
    </row>
    <row r="913" spans="1:26" s="41" customFormat="1">
      <c r="A913" s="88">
        <v>331450000</v>
      </c>
      <c r="B913" s="42" t="s">
        <v>2165</v>
      </c>
      <c r="C913" s="97"/>
      <c r="D913" s="40"/>
      <c r="E913" s="40"/>
      <c r="F913" s="40"/>
      <c r="G913" s="40"/>
      <c r="H913" s="40"/>
      <c r="I913" s="40">
        <v>4</v>
      </c>
      <c r="J913" s="40"/>
      <c r="K913" s="40"/>
      <c r="L913" s="40">
        <v>4</v>
      </c>
      <c r="M913" s="40"/>
      <c r="N913" s="40">
        <v>2</v>
      </c>
      <c r="O913" s="40"/>
      <c r="P913" s="40"/>
      <c r="Q913" s="40">
        <v>2</v>
      </c>
      <c r="R913" s="40"/>
      <c r="S913" s="40">
        <v>2</v>
      </c>
      <c r="T913" s="40"/>
      <c r="U913" s="40"/>
      <c r="V913" s="40">
        <v>2</v>
      </c>
      <c r="W913" s="40"/>
      <c r="X913" s="39">
        <v>197</v>
      </c>
      <c r="Y913" s="103"/>
      <c r="Z913" s="103"/>
    </row>
    <row r="914" spans="1:26" s="41" customFormat="1">
      <c r="A914" s="88">
        <v>331460000</v>
      </c>
      <c r="B914" s="42" t="s">
        <v>2166</v>
      </c>
      <c r="C914" s="97"/>
      <c r="D914" s="40">
        <v>3</v>
      </c>
      <c r="E914" s="40"/>
      <c r="F914" s="40"/>
      <c r="G914" s="40">
        <v>3</v>
      </c>
      <c r="H914" s="40"/>
      <c r="I914" s="40">
        <v>7</v>
      </c>
      <c r="J914" s="40"/>
      <c r="K914" s="40"/>
      <c r="L914" s="40">
        <v>7</v>
      </c>
      <c r="M914" s="40"/>
      <c r="N914" s="40">
        <v>4</v>
      </c>
      <c r="O914" s="40"/>
      <c r="P914" s="40"/>
      <c r="Q914" s="40">
        <v>4</v>
      </c>
      <c r="R914" s="40"/>
      <c r="S914" s="40">
        <v>6</v>
      </c>
      <c r="T914" s="40"/>
      <c r="U914" s="40"/>
      <c r="V914" s="40">
        <v>6</v>
      </c>
      <c r="W914" s="40"/>
      <c r="X914" s="39">
        <v>197</v>
      </c>
      <c r="Y914" s="103"/>
      <c r="Z914" s="103"/>
    </row>
    <row r="915" spans="1:26" s="41" customFormat="1" hidden="1">
      <c r="A915" s="88">
        <v>331500000</v>
      </c>
      <c r="B915" s="42" t="s">
        <v>745</v>
      </c>
      <c r="C915" s="97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39">
        <v>197</v>
      </c>
      <c r="Y915" s="103"/>
      <c r="Z915" s="103"/>
    </row>
    <row r="916" spans="1:26" s="41" customFormat="1">
      <c r="A916" s="88">
        <v>331600000</v>
      </c>
      <c r="B916" s="42" t="s">
        <v>746</v>
      </c>
      <c r="C916" s="97"/>
      <c r="D916" s="40">
        <v>2</v>
      </c>
      <c r="E916" s="40"/>
      <c r="F916" s="40"/>
      <c r="G916" s="40">
        <v>2</v>
      </c>
      <c r="H916" s="40"/>
      <c r="I916" s="40">
        <v>2</v>
      </c>
      <c r="J916" s="40"/>
      <c r="K916" s="40"/>
      <c r="L916" s="40">
        <v>2</v>
      </c>
      <c r="M916" s="40"/>
      <c r="N916" s="40">
        <v>3</v>
      </c>
      <c r="O916" s="40"/>
      <c r="P916" s="40"/>
      <c r="Q916" s="40">
        <v>3</v>
      </c>
      <c r="R916" s="40"/>
      <c r="S916" s="40">
        <v>1</v>
      </c>
      <c r="T916" s="40"/>
      <c r="U916" s="40"/>
      <c r="V916" s="40">
        <v>1</v>
      </c>
      <c r="W916" s="40"/>
      <c r="X916" s="39">
        <v>197</v>
      </c>
      <c r="Y916" s="103"/>
      <c r="Z916" s="103"/>
    </row>
    <row r="917" spans="1:26" s="41" customFormat="1">
      <c r="A917" s="88">
        <v>331700000</v>
      </c>
      <c r="B917" s="42" t="s">
        <v>1924</v>
      </c>
      <c r="C917" s="97"/>
      <c r="D917" s="40">
        <v>1</v>
      </c>
      <c r="E917" s="40"/>
      <c r="F917" s="40"/>
      <c r="G917" s="40">
        <v>1</v>
      </c>
      <c r="H917" s="40"/>
      <c r="I917" s="40"/>
      <c r="J917" s="40"/>
      <c r="K917" s="40"/>
      <c r="L917" s="40"/>
      <c r="M917" s="40"/>
      <c r="N917" s="40">
        <v>1</v>
      </c>
      <c r="O917" s="40"/>
      <c r="P917" s="40"/>
      <c r="Q917" s="40">
        <v>1</v>
      </c>
      <c r="R917" s="40"/>
      <c r="S917" s="40"/>
      <c r="T917" s="40"/>
      <c r="U917" s="40"/>
      <c r="V917" s="40"/>
      <c r="W917" s="40"/>
      <c r="X917" s="39">
        <v>231</v>
      </c>
      <c r="Y917" s="103"/>
      <c r="Z917" s="103"/>
    </row>
    <row r="918" spans="1:26" hidden="1">
      <c r="A918" s="89">
        <v>351000000</v>
      </c>
      <c r="B918" s="37" t="s">
        <v>1730</v>
      </c>
      <c r="C918" s="97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6">
        <v>231</v>
      </c>
    </row>
    <row r="919" spans="1:26" ht="12.75" customHeight="1">
      <c r="A919" s="90">
        <v>341030000</v>
      </c>
      <c r="B919" s="35" t="s">
        <v>2060</v>
      </c>
      <c r="C919" s="96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4">
        <v>206</v>
      </c>
    </row>
    <row r="920" spans="1:26" ht="12.75" customHeight="1">
      <c r="A920" s="90">
        <v>600010000</v>
      </c>
      <c r="B920" s="35" t="s">
        <v>2066</v>
      </c>
      <c r="C920" s="96"/>
      <c r="D920" s="32">
        <v>4</v>
      </c>
      <c r="E920" s="32"/>
      <c r="F920" s="32"/>
      <c r="G920" s="32">
        <v>4</v>
      </c>
      <c r="H920" s="32"/>
      <c r="I920" s="32">
        <v>7</v>
      </c>
      <c r="J920" s="32"/>
      <c r="K920" s="32"/>
      <c r="L920" s="32">
        <v>7</v>
      </c>
      <c r="M920" s="32"/>
      <c r="N920" s="32">
        <v>3</v>
      </c>
      <c r="O920" s="32"/>
      <c r="P920" s="32"/>
      <c r="Q920" s="32">
        <v>3</v>
      </c>
      <c r="R920" s="32"/>
      <c r="S920" s="32">
        <v>8</v>
      </c>
      <c r="T920" s="32"/>
      <c r="U920" s="32"/>
      <c r="V920" s="32">
        <v>8</v>
      </c>
      <c r="W920" s="32"/>
      <c r="X920" s="34">
        <v>98</v>
      </c>
    </row>
    <row r="921" spans="1:26">
      <c r="A921" s="90">
        <v>600020000</v>
      </c>
      <c r="B921" s="35" t="s">
        <v>2061</v>
      </c>
      <c r="C921" s="96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4">
        <v>60</v>
      </c>
    </row>
    <row r="922" spans="1:26">
      <c r="A922" s="90">
        <v>600030000</v>
      </c>
      <c r="B922" s="35" t="s">
        <v>2062</v>
      </c>
      <c r="C922" s="96"/>
      <c r="D922" s="32">
        <v>4</v>
      </c>
      <c r="E922" s="32"/>
      <c r="F922" s="32"/>
      <c r="G922" s="32">
        <v>4</v>
      </c>
      <c r="H922" s="32"/>
      <c r="I922" s="32">
        <v>11</v>
      </c>
      <c r="J922" s="32"/>
      <c r="K922" s="32"/>
      <c r="L922" s="32">
        <v>11</v>
      </c>
      <c r="M922" s="32"/>
      <c r="N922" s="32">
        <v>9</v>
      </c>
      <c r="O922" s="32"/>
      <c r="P922" s="32"/>
      <c r="Q922" s="32">
        <v>9</v>
      </c>
      <c r="R922" s="32"/>
      <c r="S922" s="32">
        <v>6</v>
      </c>
      <c r="T922" s="32"/>
      <c r="U922" s="32"/>
      <c r="V922" s="32">
        <v>6</v>
      </c>
      <c r="W922" s="32"/>
      <c r="X922" s="34">
        <v>60</v>
      </c>
    </row>
    <row r="923" spans="1:26">
      <c r="A923" s="90">
        <v>600040000</v>
      </c>
      <c r="B923" s="35" t="s">
        <v>2063</v>
      </c>
      <c r="C923" s="96"/>
      <c r="D923" s="32">
        <v>1</v>
      </c>
      <c r="E923" s="32"/>
      <c r="F923" s="32"/>
      <c r="G923" s="32">
        <v>1</v>
      </c>
      <c r="H923" s="32"/>
      <c r="I923" s="32">
        <v>3</v>
      </c>
      <c r="J923" s="32"/>
      <c r="K923" s="32"/>
      <c r="L923" s="32">
        <v>3</v>
      </c>
      <c r="M923" s="32"/>
      <c r="N923" s="32"/>
      <c r="O923" s="32"/>
      <c r="P923" s="32"/>
      <c r="Q923" s="32"/>
      <c r="R923" s="32"/>
      <c r="S923" s="32">
        <v>4</v>
      </c>
      <c r="T923" s="32"/>
      <c r="U923" s="32"/>
      <c r="V923" s="32">
        <v>4</v>
      </c>
      <c r="W923" s="32"/>
      <c r="X923" s="34">
        <v>78</v>
      </c>
    </row>
    <row r="924" spans="1:26">
      <c r="A924" s="90">
        <v>600050000</v>
      </c>
      <c r="B924" s="35" t="s">
        <v>2064</v>
      </c>
      <c r="C924" s="96"/>
      <c r="D924" s="32">
        <v>1</v>
      </c>
      <c r="E924" s="32"/>
      <c r="F924" s="32"/>
      <c r="G924" s="32">
        <v>1</v>
      </c>
      <c r="H924" s="32"/>
      <c r="I924" s="32">
        <v>4</v>
      </c>
      <c r="J924" s="32"/>
      <c r="K924" s="32"/>
      <c r="L924" s="32">
        <v>4</v>
      </c>
      <c r="M924" s="32"/>
      <c r="N924" s="32">
        <v>2</v>
      </c>
      <c r="O924" s="32"/>
      <c r="P924" s="32"/>
      <c r="Q924" s="32">
        <v>2</v>
      </c>
      <c r="R924" s="32"/>
      <c r="S924" s="32">
        <v>3</v>
      </c>
      <c r="T924" s="32"/>
      <c r="U924" s="32"/>
      <c r="V924" s="32">
        <v>3</v>
      </c>
      <c r="W924" s="32"/>
      <c r="X924" s="34">
        <v>87</v>
      </c>
    </row>
    <row r="925" spans="1:26">
      <c r="A925" s="90">
        <v>600060000</v>
      </c>
      <c r="B925" s="35" t="s">
        <v>2055</v>
      </c>
      <c r="C925" s="96"/>
      <c r="D925" s="32">
        <v>1</v>
      </c>
      <c r="E925" s="32"/>
      <c r="F925" s="32"/>
      <c r="G925" s="32">
        <v>1</v>
      </c>
      <c r="H925" s="32"/>
      <c r="I925" s="32">
        <v>2</v>
      </c>
      <c r="J925" s="32"/>
      <c r="K925" s="32"/>
      <c r="L925" s="32">
        <v>2</v>
      </c>
      <c r="M925" s="32"/>
      <c r="N925" s="32">
        <v>1</v>
      </c>
      <c r="O925" s="32"/>
      <c r="P925" s="32"/>
      <c r="Q925" s="32">
        <v>1</v>
      </c>
      <c r="R925" s="32"/>
      <c r="S925" s="32">
        <v>2</v>
      </c>
      <c r="T925" s="32"/>
      <c r="U925" s="32"/>
      <c r="V925" s="32">
        <v>2</v>
      </c>
      <c r="W925" s="32"/>
      <c r="X925" s="34">
        <v>147</v>
      </c>
    </row>
    <row r="926" spans="1:26">
      <c r="A926" s="90">
        <v>600070000</v>
      </c>
      <c r="B926" s="35" t="s">
        <v>2056</v>
      </c>
      <c r="C926" s="96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4">
        <v>147</v>
      </c>
    </row>
    <row r="927" spans="1:26">
      <c r="A927" s="90">
        <v>600080000</v>
      </c>
      <c r="B927" s="35" t="s">
        <v>2065</v>
      </c>
      <c r="C927" s="96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4">
        <v>120</v>
      </c>
    </row>
    <row r="928" spans="1:26" ht="12.75" customHeight="1">
      <c r="A928" s="90">
        <v>600090000</v>
      </c>
      <c r="B928" s="35" t="s">
        <v>2067</v>
      </c>
      <c r="C928" s="96"/>
      <c r="D928" s="32">
        <v>1</v>
      </c>
      <c r="E928" s="32"/>
      <c r="F928" s="32"/>
      <c r="G928" s="32">
        <v>1</v>
      </c>
      <c r="H928" s="32"/>
      <c r="I928" s="32">
        <v>1</v>
      </c>
      <c r="J928" s="32"/>
      <c r="K928" s="32"/>
      <c r="L928" s="32">
        <v>1</v>
      </c>
      <c r="M928" s="32"/>
      <c r="N928" s="32">
        <v>1</v>
      </c>
      <c r="O928" s="32"/>
      <c r="P928" s="32"/>
      <c r="Q928" s="32">
        <v>1</v>
      </c>
      <c r="R928" s="32"/>
      <c r="S928" s="32">
        <v>1</v>
      </c>
      <c r="T928" s="32"/>
      <c r="U928" s="32"/>
      <c r="V928" s="32">
        <v>1</v>
      </c>
      <c r="W928" s="32"/>
      <c r="X928" s="34">
        <v>104</v>
      </c>
    </row>
    <row r="929" spans="1:26" ht="12.75" customHeight="1">
      <c r="A929" s="90">
        <v>600100000</v>
      </c>
      <c r="B929" s="35" t="s">
        <v>2068</v>
      </c>
      <c r="C929" s="96"/>
      <c r="D929" s="32">
        <v>1</v>
      </c>
      <c r="E929" s="32"/>
      <c r="F929" s="32"/>
      <c r="G929" s="32">
        <v>1</v>
      </c>
      <c r="H929" s="32"/>
      <c r="I929" s="32"/>
      <c r="J929" s="32"/>
      <c r="K929" s="32"/>
      <c r="L929" s="32"/>
      <c r="M929" s="32"/>
      <c r="N929" s="32">
        <v>1</v>
      </c>
      <c r="O929" s="32"/>
      <c r="P929" s="32"/>
      <c r="Q929" s="32">
        <v>1</v>
      </c>
      <c r="R929" s="32"/>
      <c r="S929" s="32"/>
      <c r="T929" s="32"/>
      <c r="U929" s="32"/>
      <c r="V929" s="32"/>
      <c r="W929" s="32"/>
      <c r="X929" s="34">
        <v>87</v>
      </c>
    </row>
    <row r="930" spans="1:26" ht="12.75" customHeight="1">
      <c r="A930" s="90">
        <v>600110000</v>
      </c>
      <c r="B930" s="35" t="s">
        <v>2059</v>
      </c>
      <c r="C930" s="96"/>
      <c r="D930" s="32">
        <v>14</v>
      </c>
      <c r="E930" s="32"/>
      <c r="F930" s="32"/>
      <c r="G930" s="32">
        <v>14</v>
      </c>
      <c r="H930" s="32"/>
      <c r="I930" s="32">
        <v>100</v>
      </c>
      <c r="J930" s="32"/>
      <c r="K930" s="32"/>
      <c r="L930" s="32">
        <v>100</v>
      </c>
      <c r="M930" s="32"/>
      <c r="N930" s="32">
        <v>10</v>
      </c>
      <c r="O930" s="32"/>
      <c r="P930" s="32"/>
      <c r="Q930" s="32">
        <v>10</v>
      </c>
      <c r="R930" s="32"/>
      <c r="S930" s="32">
        <v>104</v>
      </c>
      <c r="T930" s="32"/>
      <c r="U930" s="32"/>
      <c r="V930" s="32">
        <v>104</v>
      </c>
      <c r="W930" s="32"/>
      <c r="X930" s="34">
        <v>156</v>
      </c>
    </row>
    <row r="931" spans="1:26">
      <c r="A931" s="90">
        <v>600120000</v>
      </c>
      <c r="B931" s="35" t="s">
        <v>2058</v>
      </c>
      <c r="C931" s="96"/>
      <c r="D931" s="32">
        <v>2</v>
      </c>
      <c r="E931" s="32"/>
      <c r="F931" s="32"/>
      <c r="G931" s="32">
        <v>2</v>
      </c>
      <c r="H931" s="32"/>
      <c r="I931" s="32">
        <v>6</v>
      </c>
      <c r="J931" s="32"/>
      <c r="K931" s="32"/>
      <c r="L931" s="32">
        <v>6</v>
      </c>
      <c r="M931" s="32"/>
      <c r="N931" s="32">
        <v>2</v>
      </c>
      <c r="O931" s="32"/>
      <c r="P931" s="32"/>
      <c r="Q931" s="32">
        <v>2</v>
      </c>
      <c r="R931" s="32"/>
      <c r="S931" s="32">
        <v>6</v>
      </c>
      <c r="T931" s="32"/>
      <c r="U931" s="32"/>
      <c r="V931" s="32">
        <v>6</v>
      </c>
      <c r="W931" s="32"/>
      <c r="X931" s="34">
        <v>91</v>
      </c>
    </row>
    <row r="932" spans="1:26">
      <c r="A932" s="90">
        <v>600130000</v>
      </c>
      <c r="B932" s="35" t="s">
        <v>2069</v>
      </c>
      <c r="C932" s="96"/>
      <c r="D932" s="32">
        <v>1</v>
      </c>
      <c r="E932" s="32"/>
      <c r="F932" s="32"/>
      <c r="G932" s="32">
        <v>1</v>
      </c>
      <c r="H932" s="32"/>
      <c r="I932" s="32"/>
      <c r="J932" s="32"/>
      <c r="K932" s="32"/>
      <c r="L932" s="32"/>
      <c r="M932" s="32"/>
      <c r="N932" s="32">
        <v>1</v>
      </c>
      <c r="O932" s="32"/>
      <c r="P932" s="32"/>
      <c r="Q932" s="32">
        <v>1</v>
      </c>
      <c r="R932" s="32"/>
      <c r="S932" s="32"/>
      <c r="T932" s="32"/>
      <c r="U932" s="32"/>
      <c r="V932" s="32"/>
      <c r="W932" s="32"/>
      <c r="X932" s="34">
        <v>60</v>
      </c>
    </row>
    <row r="933" spans="1:26" ht="12.75" customHeight="1">
      <c r="A933" s="90">
        <v>600140000</v>
      </c>
      <c r="B933" s="35" t="s">
        <v>2054</v>
      </c>
      <c r="C933" s="96"/>
      <c r="D933" s="32">
        <v>4</v>
      </c>
      <c r="E933" s="32"/>
      <c r="F933" s="32"/>
      <c r="G933" s="32">
        <v>4</v>
      </c>
      <c r="H933" s="32"/>
      <c r="I933" s="32">
        <v>8</v>
      </c>
      <c r="J933" s="32"/>
      <c r="K933" s="32"/>
      <c r="L933" s="32">
        <v>8</v>
      </c>
      <c r="M933" s="32"/>
      <c r="N933" s="32">
        <v>5</v>
      </c>
      <c r="O933" s="32"/>
      <c r="P933" s="32"/>
      <c r="Q933" s="32">
        <v>5</v>
      </c>
      <c r="R933" s="32"/>
      <c r="S933" s="32">
        <v>7</v>
      </c>
      <c r="T933" s="32"/>
      <c r="U933" s="32"/>
      <c r="V933" s="32">
        <v>7</v>
      </c>
      <c r="W933" s="32"/>
      <c r="X933" s="34">
        <v>87</v>
      </c>
    </row>
    <row r="934" spans="1:26">
      <c r="A934" s="174" t="s">
        <v>4</v>
      </c>
      <c r="B934" s="175"/>
      <c r="C934" s="98"/>
      <c r="D934" s="7">
        <f>SUM(E934:H934)</f>
        <v>853</v>
      </c>
      <c r="E934" s="7">
        <f>SUM(E773,E783,E883,E919:E933)</f>
        <v>258</v>
      </c>
      <c r="F934" s="7">
        <f>SUM(F773,F783,F883,F919:F933)</f>
        <v>0</v>
      </c>
      <c r="G934" s="7">
        <f>SUM(G773,G783,G883,G919:G933)</f>
        <v>595</v>
      </c>
      <c r="H934" s="7">
        <f>SUM(H773,H783,H883,H919:H933)</f>
        <v>0</v>
      </c>
      <c r="I934" s="7">
        <f>SUM(J934:M934)</f>
        <v>960</v>
      </c>
      <c r="J934" s="7">
        <f>SUM(J773,J783,J883,J919:J933)</f>
        <v>57</v>
      </c>
      <c r="K934" s="7">
        <f>SUM(K773,K783,K883,K919:K933)</f>
        <v>0</v>
      </c>
      <c r="L934" s="7">
        <f>SUM(L773,L783,L883,L919:L933)</f>
        <v>903</v>
      </c>
      <c r="M934" s="7">
        <f>SUM(M773,M783,M883,M919:M933)</f>
        <v>0</v>
      </c>
      <c r="N934" s="7">
        <f>SUM(O934:R934)</f>
        <v>449</v>
      </c>
      <c r="O934" s="7">
        <f>SUM(O773,O783,O883,O919:O933)</f>
        <v>312</v>
      </c>
      <c r="P934" s="7">
        <f>SUM(P773,P783,P883,P919:P933)</f>
        <v>0</v>
      </c>
      <c r="Q934" s="7">
        <f>SUM(Q773,Q783,Q883,Q919:Q933)</f>
        <v>137</v>
      </c>
      <c r="R934" s="7">
        <f>SUM(R773,R783,R883,R919:R933)</f>
        <v>0</v>
      </c>
      <c r="S934" s="7">
        <f>SUM(T934:W934)</f>
        <v>1364</v>
      </c>
      <c r="T934" s="7">
        <f>SUM(T773,T783,T883,T919:T933)</f>
        <v>3</v>
      </c>
      <c r="U934" s="7">
        <f>SUM(U773,U783,U883,U919:U933)</f>
        <v>0</v>
      </c>
      <c r="V934" s="7">
        <f>SUM(V773,V783,V883,V919:V933)</f>
        <v>1361</v>
      </c>
      <c r="W934" s="7">
        <f>SUM(W773,W783,W883,W919:W933)</f>
        <v>0</v>
      </c>
      <c r="X934" s="28" t="s">
        <v>1695</v>
      </c>
    </row>
    <row r="935" spans="1:26" s="19" customFormat="1">
      <c r="A935" s="172" t="s">
        <v>747</v>
      </c>
      <c r="B935" s="173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25"/>
      <c r="Y935" s="118"/>
      <c r="Z935" s="118"/>
    </row>
    <row r="936" spans="1:26">
      <c r="A936" s="167" t="s">
        <v>1194</v>
      </c>
      <c r="B936" s="168"/>
      <c r="C936" s="96"/>
      <c r="D936" s="32">
        <f>SUM(E936:H936)</f>
        <v>125</v>
      </c>
      <c r="E936" s="32">
        <f>SUM(E937:E1496)</f>
        <v>1</v>
      </c>
      <c r="F936" s="32">
        <f>SUM(F937:F1496)</f>
        <v>0</v>
      </c>
      <c r="G936" s="32">
        <f>SUM(G937:G1496)</f>
        <v>124</v>
      </c>
      <c r="H936" s="32">
        <f>SUM(H937:H1496)</f>
        <v>0</v>
      </c>
      <c r="I936" s="32">
        <f>SUM(J936:M936)</f>
        <v>338</v>
      </c>
      <c r="J936" s="32">
        <f>SUM(J937:J1496)</f>
        <v>6</v>
      </c>
      <c r="K936" s="32">
        <f>SUM(K937:K1496)</f>
        <v>0</v>
      </c>
      <c r="L936" s="32">
        <f>SUM(L937:L1496)</f>
        <v>332</v>
      </c>
      <c r="M936" s="32">
        <f>SUM(M937:M1496)</f>
        <v>0</v>
      </c>
      <c r="N936" s="32">
        <f>SUM(O936:R936)</f>
        <v>262</v>
      </c>
      <c r="O936" s="32">
        <f>SUM(O937:O1496)</f>
        <v>7</v>
      </c>
      <c r="P936" s="32">
        <f>SUM(P937:P1496)</f>
        <v>0</v>
      </c>
      <c r="Q936" s="32">
        <f>SUM(Q937:Q1496)</f>
        <v>255</v>
      </c>
      <c r="R936" s="32">
        <f>SUM(R937:R1496)</f>
        <v>0</v>
      </c>
      <c r="S936" s="32">
        <f>SUM(T936:W936)</f>
        <v>201</v>
      </c>
      <c r="T936" s="32">
        <f>SUM(T937:T1496)</f>
        <v>0</v>
      </c>
      <c r="U936" s="32">
        <f>SUM(U937:U1496)</f>
        <v>0</v>
      </c>
      <c r="V936" s="32">
        <f>SUM(V937:V1496)</f>
        <v>201</v>
      </c>
      <c r="W936" s="32">
        <f>SUM(W937:W1496)</f>
        <v>0</v>
      </c>
      <c r="X936" s="33" t="s">
        <v>1695</v>
      </c>
    </row>
    <row r="937" spans="1:26" hidden="1">
      <c r="A937" s="87">
        <v>501010001</v>
      </c>
      <c r="B937" s="30" t="s">
        <v>748</v>
      </c>
      <c r="C937" s="97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5">
        <v>126</v>
      </c>
    </row>
    <row r="938" spans="1:26" ht="26.4" hidden="1">
      <c r="A938" s="87">
        <v>501010002</v>
      </c>
      <c r="B938" s="30" t="s">
        <v>749</v>
      </c>
      <c r="C938" s="97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5">
        <v>126</v>
      </c>
    </row>
    <row r="939" spans="1:26" hidden="1">
      <c r="A939" s="87">
        <v>501010003</v>
      </c>
      <c r="B939" s="30" t="s">
        <v>750</v>
      </c>
      <c r="C939" s="97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5">
        <v>126</v>
      </c>
    </row>
    <row r="940" spans="1:26" ht="26.4" hidden="1">
      <c r="A940" s="87">
        <v>501010004</v>
      </c>
      <c r="B940" s="30" t="s">
        <v>751</v>
      </c>
      <c r="C940" s="97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5">
        <v>126</v>
      </c>
    </row>
    <row r="941" spans="1:26" hidden="1">
      <c r="A941" s="87">
        <v>501010005</v>
      </c>
      <c r="B941" s="30" t="s">
        <v>752</v>
      </c>
      <c r="C941" s="97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5">
        <v>130</v>
      </c>
    </row>
    <row r="942" spans="1:26" ht="26.4" hidden="1">
      <c r="A942" s="87">
        <v>501010006</v>
      </c>
      <c r="B942" s="30" t="s">
        <v>753</v>
      </c>
      <c r="C942" s="97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5">
        <v>130</v>
      </c>
    </row>
    <row r="943" spans="1:26" ht="12.75" hidden="1" customHeight="1">
      <c r="A943" s="87">
        <v>501010007</v>
      </c>
      <c r="B943" s="30" t="s">
        <v>754</v>
      </c>
      <c r="C943" s="97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5">
        <v>130</v>
      </c>
    </row>
    <row r="944" spans="1:26" hidden="1">
      <c r="A944" s="87">
        <v>501010008</v>
      </c>
      <c r="B944" s="30" t="s">
        <v>2315</v>
      </c>
      <c r="C944" s="97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5">
        <v>126</v>
      </c>
    </row>
    <row r="945" spans="1:26" ht="26.4">
      <c r="A945" s="87">
        <v>501010009</v>
      </c>
      <c r="B945" s="30" t="s">
        <v>755</v>
      </c>
      <c r="C945" s="97"/>
      <c r="D945" s="6"/>
      <c r="E945" s="6"/>
      <c r="F945" s="6"/>
      <c r="G945" s="6"/>
      <c r="H945" s="6"/>
      <c r="I945" s="6">
        <v>2</v>
      </c>
      <c r="J945" s="6"/>
      <c r="K945" s="6"/>
      <c r="L945" s="6">
        <v>2</v>
      </c>
      <c r="M945" s="6"/>
      <c r="N945" s="6"/>
      <c r="O945" s="6"/>
      <c r="P945" s="6"/>
      <c r="Q945" s="6"/>
      <c r="R945" s="6"/>
      <c r="S945" s="6">
        <v>2</v>
      </c>
      <c r="T945" s="6"/>
      <c r="U945" s="6"/>
      <c r="V945" s="6">
        <v>2</v>
      </c>
      <c r="W945" s="6"/>
      <c r="X945" s="5">
        <v>126</v>
      </c>
    </row>
    <row r="946" spans="1:26" hidden="1">
      <c r="A946" s="87">
        <v>501010010</v>
      </c>
      <c r="B946" s="30" t="s">
        <v>756</v>
      </c>
      <c r="C946" s="97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5">
        <v>126</v>
      </c>
    </row>
    <row r="947" spans="1:26" s="41" customFormat="1" ht="26.4" hidden="1">
      <c r="A947" s="88">
        <v>501010011</v>
      </c>
      <c r="B947" s="42" t="s">
        <v>757</v>
      </c>
      <c r="C947" s="97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39">
        <v>130</v>
      </c>
      <c r="Y947" s="103"/>
      <c r="Z947" s="103"/>
    </row>
    <row r="948" spans="1:26" s="41" customFormat="1" hidden="1">
      <c r="A948" s="88">
        <v>501010012</v>
      </c>
      <c r="B948" s="42" t="s">
        <v>758</v>
      </c>
      <c r="C948" s="97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39">
        <v>130</v>
      </c>
      <c r="Y948" s="103"/>
      <c r="Z948" s="103"/>
    </row>
    <row r="949" spans="1:26" s="41" customFormat="1" ht="26.4" hidden="1">
      <c r="A949" s="88">
        <v>501010013</v>
      </c>
      <c r="B949" s="42" t="s">
        <v>759</v>
      </c>
      <c r="C949" s="97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39">
        <v>130</v>
      </c>
      <c r="Y949" s="103"/>
      <c r="Z949" s="103"/>
    </row>
    <row r="950" spans="1:26" s="41" customFormat="1" hidden="1">
      <c r="A950" s="88">
        <v>501010014</v>
      </c>
      <c r="B950" s="42" t="s">
        <v>760</v>
      </c>
      <c r="C950" s="97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39">
        <v>130</v>
      </c>
      <c r="Y950" s="103"/>
      <c r="Z950" s="103"/>
    </row>
    <row r="951" spans="1:26" s="41" customFormat="1" ht="26.4" hidden="1">
      <c r="A951" s="88">
        <v>501010015</v>
      </c>
      <c r="B951" s="42" t="s">
        <v>761</v>
      </c>
      <c r="C951" s="97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39">
        <v>126</v>
      </c>
      <c r="Y951" s="103"/>
      <c r="Z951" s="103"/>
    </row>
    <row r="952" spans="1:26" s="41" customFormat="1" ht="26.4" hidden="1">
      <c r="A952" s="88">
        <v>501010016</v>
      </c>
      <c r="B952" s="42" t="s">
        <v>762</v>
      </c>
      <c r="C952" s="97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39">
        <v>130</v>
      </c>
      <c r="Y952" s="103"/>
      <c r="Z952" s="103"/>
    </row>
    <row r="953" spans="1:26" s="41" customFormat="1" hidden="1">
      <c r="A953" s="88">
        <v>501010017</v>
      </c>
      <c r="B953" s="42" t="s">
        <v>763</v>
      </c>
      <c r="C953" s="97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39">
        <v>130</v>
      </c>
      <c r="Y953" s="103"/>
      <c r="Z953" s="103"/>
    </row>
    <row r="954" spans="1:26" s="41" customFormat="1" hidden="1">
      <c r="A954" s="88">
        <v>501020000</v>
      </c>
      <c r="B954" s="42" t="s">
        <v>764</v>
      </c>
      <c r="C954" s="97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39">
        <v>120</v>
      </c>
      <c r="Y954" s="103"/>
      <c r="Z954" s="103"/>
    </row>
    <row r="955" spans="1:26" s="41" customFormat="1" hidden="1">
      <c r="A955" s="88">
        <v>501020001</v>
      </c>
      <c r="B955" s="42" t="s">
        <v>765</v>
      </c>
      <c r="C955" s="97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39">
        <v>130</v>
      </c>
      <c r="Y955" s="103"/>
      <c r="Z955" s="103"/>
    </row>
    <row r="956" spans="1:26" s="41" customFormat="1" hidden="1">
      <c r="A956" s="88">
        <v>501020002</v>
      </c>
      <c r="B956" s="42" t="s">
        <v>766</v>
      </c>
      <c r="C956" s="97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39">
        <v>130</v>
      </c>
      <c r="Y956" s="103"/>
      <c r="Z956" s="103"/>
    </row>
    <row r="957" spans="1:26" s="41" customFormat="1" hidden="1">
      <c r="A957" s="88">
        <v>501020003</v>
      </c>
      <c r="B957" s="42" t="s">
        <v>767</v>
      </c>
      <c r="C957" s="97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39">
        <v>130</v>
      </c>
      <c r="Y957" s="103"/>
      <c r="Z957" s="103"/>
    </row>
    <row r="958" spans="1:26" s="41" customFormat="1" hidden="1">
      <c r="A958" s="88">
        <v>501020004</v>
      </c>
      <c r="B958" s="42" t="s">
        <v>768</v>
      </c>
      <c r="C958" s="97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39">
        <v>120</v>
      </c>
      <c r="Y958" s="103"/>
      <c r="Z958" s="103"/>
    </row>
    <row r="959" spans="1:26" s="41" customFormat="1">
      <c r="A959" s="88">
        <v>501020005</v>
      </c>
      <c r="B959" s="42" t="s">
        <v>769</v>
      </c>
      <c r="C959" s="97"/>
      <c r="D959" s="40">
        <v>7</v>
      </c>
      <c r="E959" s="40"/>
      <c r="F959" s="40"/>
      <c r="G959" s="40">
        <v>7</v>
      </c>
      <c r="H959" s="40"/>
      <c r="I959" s="40">
        <v>8</v>
      </c>
      <c r="J959" s="40"/>
      <c r="K959" s="40"/>
      <c r="L959" s="40">
        <v>8</v>
      </c>
      <c r="M959" s="40"/>
      <c r="N959" s="40">
        <v>9</v>
      </c>
      <c r="O959" s="40"/>
      <c r="P959" s="40"/>
      <c r="Q959" s="40">
        <v>9</v>
      </c>
      <c r="R959" s="40"/>
      <c r="S959" s="40">
        <v>6</v>
      </c>
      <c r="T959" s="40"/>
      <c r="U959" s="40"/>
      <c r="V959" s="40">
        <v>6</v>
      </c>
      <c r="W959" s="40"/>
      <c r="X959" s="39">
        <v>120</v>
      </c>
      <c r="Y959" s="103"/>
      <c r="Z959" s="103"/>
    </row>
    <row r="960" spans="1:26" s="41" customFormat="1" hidden="1">
      <c r="A960" s="88">
        <v>501020006</v>
      </c>
      <c r="B960" s="42" t="s">
        <v>770</v>
      </c>
      <c r="C960" s="97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39">
        <v>120</v>
      </c>
      <c r="Y960" s="103"/>
      <c r="Z960" s="103"/>
    </row>
    <row r="961" spans="1:26" s="41" customFormat="1" ht="26.4" hidden="1">
      <c r="A961" s="88">
        <v>501020007</v>
      </c>
      <c r="B961" s="42" t="s">
        <v>771</v>
      </c>
      <c r="C961" s="97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39">
        <v>130</v>
      </c>
      <c r="Y961" s="103"/>
      <c r="Z961" s="103"/>
    </row>
    <row r="962" spans="1:26" s="41" customFormat="1" hidden="1">
      <c r="A962" s="88">
        <v>501020008</v>
      </c>
      <c r="B962" s="42" t="s">
        <v>1925</v>
      </c>
      <c r="C962" s="97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39">
        <v>130</v>
      </c>
      <c r="Y962" s="103"/>
      <c r="Z962" s="103"/>
    </row>
    <row r="963" spans="1:26" s="41" customFormat="1" ht="26.4" hidden="1">
      <c r="A963" s="88">
        <v>501030000</v>
      </c>
      <c r="B963" s="42" t="s">
        <v>772</v>
      </c>
      <c r="C963" s="97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39">
        <v>120</v>
      </c>
      <c r="Y963" s="103"/>
      <c r="Z963" s="103"/>
    </row>
    <row r="964" spans="1:26" s="41" customFormat="1" hidden="1">
      <c r="A964" s="88">
        <v>501030001</v>
      </c>
      <c r="B964" s="42" t="s">
        <v>773</v>
      </c>
      <c r="C964" s="97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39">
        <v>130</v>
      </c>
      <c r="Y964" s="103"/>
      <c r="Z964" s="103"/>
    </row>
    <row r="965" spans="1:26" s="41" customFormat="1" hidden="1">
      <c r="A965" s="88">
        <v>501030002</v>
      </c>
      <c r="B965" s="42" t="s">
        <v>774</v>
      </c>
      <c r="C965" s="97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39">
        <v>130</v>
      </c>
      <c r="Y965" s="103"/>
      <c r="Z965" s="103"/>
    </row>
    <row r="966" spans="1:26" s="41" customFormat="1" hidden="1">
      <c r="A966" s="88">
        <v>501030003</v>
      </c>
      <c r="B966" s="42" t="s">
        <v>775</v>
      </c>
      <c r="C966" s="97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39">
        <v>130</v>
      </c>
      <c r="Y966" s="103"/>
      <c r="Z966" s="103"/>
    </row>
    <row r="967" spans="1:26" s="41" customFormat="1" hidden="1">
      <c r="A967" s="88">
        <v>501030004</v>
      </c>
      <c r="B967" s="42" t="s">
        <v>2316</v>
      </c>
      <c r="C967" s="97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39">
        <v>130</v>
      </c>
      <c r="Y967" s="103"/>
      <c r="Z967" s="103"/>
    </row>
    <row r="968" spans="1:26" s="41" customFormat="1" ht="26.4" hidden="1">
      <c r="A968" s="88">
        <v>501030005</v>
      </c>
      <c r="B968" s="42" t="s">
        <v>2317</v>
      </c>
      <c r="C968" s="97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39">
        <v>130</v>
      </c>
      <c r="Y968" s="103"/>
      <c r="Z968" s="103"/>
    </row>
    <row r="969" spans="1:26" s="41" customFormat="1" hidden="1">
      <c r="A969" s="88">
        <v>501030006</v>
      </c>
      <c r="B969" s="42" t="s">
        <v>148</v>
      </c>
      <c r="C969" s="97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39">
        <v>130</v>
      </c>
      <c r="Y969" s="103"/>
      <c r="Z969" s="103"/>
    </row>
    <row r="970" spans="1:26" s="41" customFormat="1" ht="39.6" hidden="1">
      <c r="A970" s="88">
        <v>501030007</v>
      </c>
      <c r="B970" s="42" t="s">
        <v>2318</v>
      </c>
      <c r="C970" s="97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39">
        <v>130</v>
      </c>
      <c r="Y970" s="103"/>
      <c r="Z970" s="103"/>
    </row>
    <row r="971" spans="1:26" s="41" customFormat="1" hidden="1">
      <c r="A971" s="88">
        <v>501030008</v>
      </c>
      <c r="B971" s="42" t="s">
        <v>776</v>
      </c>
      <c r="C971" s="97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39">
        <v>130</v>
      </c>
      <c r="Y971" s="103"/>
      <c r="Z971" s="103"/>
    </row>
    <row r="972" spans="1:26" s="41" customFormat="1" ht="26.4" hidden="1">
      <c r="A972" s="88">
        <v>501030009</v>
      </c>
      <c r="B972" s="42" t="s">
        <v>777</v>
      </c>
      <c r="C972" s="97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39">
        <v>130</v>
      </c>
      <c r="Y972" s="103"/>
      <c r="Z972" s="103"/>
    </row>
    <row r="973" spans="1:26" s="41" customFormat="1" hidden="1">
      <c r="A973" s="88">
        <v>501030010</v>
      </c>
      <c r="B973" s="42" t="s">
        <v>778</v>
      </c>
      <c r="C973" s="97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39">
        <v>130</v>
      </c>
      <c r="Y973" s="103"/>
      <c r="Z973" s="103"/>
    </row>
    <row r="974" spans="1:26" s="41" customFormat="1" hidden="1">
      <c r="A974" s="88">
        <v>501030011</v>
      </c>
      <c r="B974" s="42" t="s">
        <v>2319</v>
      </c>
      <c r="C974" s="97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39">
        <v>130</v>
      </c>
      <c r="Y974" s="103"/>
      <c r="Z974" s="103"/>
    </row>
    <row r="975" spans="1:26" s="41" customFormat="1" hidden="1">
      <c r="A975" s="88">
        <v>501030012</v>
      </c>
      <c r="B975" s="42" t="s">
        <v>779</v>
      </c>
      <c r="C975" s="97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39">
        <v>130</v>
      </c>
      <c r="Y975" s="103"/>
      <c r="Z975" s="103"/>
    </row>
    <row r="976" spans="1:26" s="41" customFormat="1" hidden="1">
      <c r="A976" s="88">
        <v>501030013</v>
      </c>
      <c r="B976" s="42" t="s">
        <v>780</v>
      </c>
      <c r="C976" s="97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39">
        <v>130</v>
      </c>
      <c r="Y976" s="103"/>
      <c r="Z976" s="103"/>
    </row>
    <row r="977" spans="1:26" s="41" customFormat="1" hidden="1">
      <c r="A977" s="88">
        <v>501030014</v>
      </c>
      <c r="B977" s="42" t="s">
        <v>781</v>
      </c>
      <c r="C977" s="97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39">
        <v>120</v>
      </c>
      <c r="Y977" s="103"/>
      <c r="Z977" s="103"/>
    </row>
    <row r="978" spans="1:26" s="41" customFormat="1" ht="26.4" hidden="1">
      <c r="A978" s="88">
        <v>501030015</v>
      </c>
      <c r="B978" s="42" t="s">
        <v>782</v>
      </c>
      <c r="C978" s="97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39">
        <v>130</v>
      </c>
      <c r="Y978" s="103"/>
      <c r="Z978" s="103"/>
    </row>
    <row r="979" spans="1:26" s="41" customFormat="1" hidden="1">
      <c r="A979" s="88">
        <v>501030016</v>
      </c>
      <c r="B979" s="42" t="s">
        <v>783</v>
      </c>
      <c r="C979" s="97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39">
        <v>130</v>
      </c>
      <c r="Y979" s="103"/>
      <c r="Z979" s="103"/>
    </row>
    <row r="980" spans="1:26" s="41" customFormat="1" ht="26.4" hidden="1">
      <c r="A980" s="88">
        <v>501030017</v>
      </c>
      <c r="B980" s="42" t="s">
        <v>2320</v>
      </c>
      <c r="C980" s="97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39">
        <v>130</v>
      </c>
      <c r="Y980" s="103"/>
      <c r="Z980" s="103"/>
    </row>
    <row r="981" spans="1:26" s="41" customFormat="1" ht="26.4" hidden="1">
      <c r="A981" s="88">
        <v>501030018</v>
      </c>
      <c r="B981" s="42" t="s">
        <v>784</v>
      </c>
      <c r="C981" s="97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39">
        <v>130</v>
      </c>
      <c r="Y981" s="103"/>
      <c r="Z981" s="103"/>
    </row>
    <row r="982" spans="1:26" s="41" customFormat="1" hidden="1">
      <c r="A982" s="88">
        <v>501030019</v>
      </c>
      <c r="B982" s="42" t="s">
        <v>785</v>
      </c>
      <c r="C982" s="97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39">
        <v>130</v>
      </c>
      <c r="Y982" s="103"/>
      <c r="Z982" s="103"/>
    </row>
    <row r="983" spans="1:26" s="41" customFormat="1" ht="26.4" hidden="1">
      <c r="A983" s="88">
        <v>501030020</v>
      </c>
      <c r="B983" s="42" t="s">
        <v>786</v>
      </c>
      <c r="C983" s="97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39">
        <v>130</v>
      </c>
      <c r="Y983" s="103"/>
      <c r="Z983" s="103"/>
    </row>
    <row r="984" spans="1:26" s="41" customFormat="1" hidden="1">
      <c r="A984" s="88">
        <v>501030021</v>
      </c>
      <c r="B984" s="42" t="s">
        <v>787</v>
      </c>
      <c r="C984" s="97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39">
        <v>120</v>
      </c>
      <c r="Y984" s="103"/>
      <c r="Z984" s="103"/>
    </row>
    <row r="985" spans="1:26" s="41" customFormat="1" hidden="1">
      <c r="A985" s="88">
        <v>501030022</v>
      </c>
      <c r="B985" s="42" t="s">
        <v>788</v>
      </c>
      <c r="C985" s="97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39">
        <v>120</v>
      </c>
      <c r="Y985" s="103"/>
      <c r="Z985" s="103"/>
    </row>
    <row r="986" spans="1:26" s="41" customFormat="1" hidden="1">
      <c r="A986" s="88">
        <v>501030023</v>
      </c>
      <c r="B986" s="42" t="s">
        <v>789</v>
      </c>
      <c r="C986" s="97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39">
        <v>130</v>
      </c>
      <c r="Y986" s="103"/>
      <c r="Z986" s="103"/>
    </row>
    <row r="987" spans="1:26" s="41" customFormat="1" ht="26.4" hidden="1">
      <c r="A987" s="88">
        <v>501030024</v>
      </c>
      <c r="B987" s="42" t="s">
        <v>790</v>
      </c>
      <c r="C987" s="97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39">
        <v>130</v>
      </c>
      <c r="Y987" s="103"/>
      <c r="Z987" s="103"/>
    </row>
    <row r="988" spans="1:26" s="41" customFormat="1" ht="26.4" hidden="1">
      <c r="A988" s="88">
        <v>501030025</v>
      </c>
      <c r="B988" s="42" t="s">
        <v>2321</v>
      </c>
      <c r="C988" s="97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39">
        <v>130</v>
      </c>
      <c r="Y988" s="103"/>
      <c r="Z988" s="103"/>
    </row>
    <row r="989" spans="1:26" s="41" customFormat="1" hidden="1">
      <c r="A989" s="88">
        <v>501030026</v>
      </c>
      <c r="B989" s="42" t="s">
        <v>791</v>
      </c>
      <c r="C989" s="97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39">
        <v>130</v>
      </c>
      <c r="Y989" s="103"/>
      <c r="Z989" s="103"/>
    </row>
    <row r="990" spans="1:26" s="41" customFormat="1" ht="26.4" hidden="1">
      <c r="A990" s="88">
        <v>501030027</v>
      </c>
      <c r="B990" s="42" t="s">
        <v>792</v>
      </c>
      <c r="C990" s="97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39">
        <v>130</v>
      </c>
      <c r="Y990" s="103"/>
      <c r="Z990" s="103"/>
    </row>
    <row r="991" spans="1:26" s="41" customFormat="1" ht="26.4" hidden="1">
      <c r="A991" s="88">
        <v>501030028</v>
      </c>
      <c r="B991" s="42" t="s">
        <v>793</v>
      </c>
      <c r="C991" s="97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39">
        <v>130</v>
      </c>
      <c r="Y991" s="103"/>
      <c r="Z991" s="103"/>
    </row>
    <row r="992" spans="1:26" s="41" customFormat="1" ht="26.4" hidden="1">
      <c r="A992" s="88">
        <v>501030029</v>
      </c>
      <c r="B992" s="42" t="s">
        <v>794</v>
      </c>
      <c r="C992" s="97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39">
        <v>130</v>
      </c>
      <c r="Y992" s="103"/>
      <c r="Z992" s="103"/>
    </row>
    <row r="993" spans="1:26" s="41" customFormat="1" hidden="1">
      <c r="A993" s="88">
        <v>501030030</v>
      </c>
      <c r="B993" s="42" t="s">
        <v>795</v>
      </c>
      <c r="C993" s="97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39">
        <v>130</v>
      </c>
      <c r="Y993" s="103"/>
      <c r="Z993" s="103"/>
    </row>
    <row r="994" spans="1:26" s="41" customFormat="1" ht="26.4" hidden="1">
      <c r="A994" s="88">
        <v>501030031</v>
      </c>
      <c r="B994" s="42" t="s">
        <v>796</v>
      </c>
      <c r="C994" s="97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39">
        <v>130</v>
      </c>
      <c r="Y994" s="103"/>
      <c r="Z994" s="103"/>
    </row>
    <row r="995" spans="1:26" s="41" customFormat="1" hidden="1">
      <c r="A995" s="88">
        <v>501030032</v>
      </c>
      <c r="B995" s="42" t="s">
        <v>797</v>
      </c>
      <c r="C995" s="97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39">
        <v>130</v>
      </c>
      <c r="Y995" s="103"/>
      <c r="Z995" s="103"/>
    </row>
    <row r="996" spans="1:26" s="41" customFormat="1" hidden="1">
      <c r="A996" s="88">
        <v>501030033</v>
      </c>
      <c r="B996" s="42" t="s">
        <v>798</v>
      </c>
      <c r="C996" s="97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39">
        <v>130</v>
      </c>
      <c r="Y996" s="103"/>
      <c r="Z996" s="103"/>
    </row>
    <row r="997" spans="1:26" s="41" customFormat="1" hidden="1">
      <c r="A997" s="88">
        <v>501030034</v>
      </c>
      <c r="B997" s="42" t="s">
        <v>799</v>
      </c>
      <c r="C997" s="97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39">
        <v>120</v>
      </c>
      <c r="Y997" s="103"/>
      <c r="Z997" s="103"/>
    </row>
    <row r="998" spans="1:26" s="41" customFormat="1" hidden="1">
      <c r="A998" s="88">
        <v>501030035</v>
      </c>
      <c r="B998" s="42" t="s">
        <v>800</v>
      </c>
      <c r="C998" s="97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39">
        <v>120</v>
      </c>
      <c r="Y998" s="103"/>
      <c r="Z998" s="103"/>
    </row>
    <row r="999" spans="1:26" s="41" customFormat="1" ht="26.4" hidden="1">
      <c r="A999" s="88">
        <v>501030036</v>
      </c>
      <c r="B999" s="42" t="s">
        <v>801</v>
      </c>
      <c r="C999" s="97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39">
        <v>130</v>
      </c>
      <c r="Y999" s="103"/>
      <c r="Z999" s="103"/>
    </row>
    <row r="1000" spans="1:26" s="41" customFormat="1" ht="26.4" hidden="1">
      <c r="A1000" s="88">
        <v>501030037</v>
      </c>
      <c r="B1000" s="42" t="s">
        <v>802</v>
      </c>
      <c r="C1000" s="97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39">
        <v>130</v>
      </c>
      <c r="Y1000" s="103"/>
      <c r="Z1000" s="103"/>
    </row>
    <row r="1001" spans="1:26" s="41" customFormat="1" ht="26.4" hidden="1">
      <c r="A1001" s="88">
        <v>501030038</v>
      </c>
      <c r="B1001" s="42" t="s">
        <v>803</v>
      </c>
      <c r="C1001" s="97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39">
        <v>130</v>
      </c>
      <c r="Y1001" s="103"/>
      <c r="Z1001" s="103"/>
    </row>
    <row r="1002" spans="1:26" s="41" customFormat="1" ht="26.4" hidden="1">
      <c r="A1002" s="88">
        <v>501030039</v>
      </c>
      <c r="B1002" s="42" t="s">
        <v>804</v>
      </c>
      <c r="C1002" s="97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39">
        <v>130</v>
      </c>
      <c r="Y1002" s="103"/>
      <c r="Z1002" s="103"/>
    </row>
    <row r="1003" spans="1:26" s="41" customFormat="1" ht="26.4" hidden="1">
      <c r="A1003" s="88">
        <v>501030040</v>
      </c>
      <c r="B1003" s="42" t="s">
        <v>805</v>
      </c>
      <c r="C1003" s="97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39">
        <v>130</v>
      </c>
      <c r="Y1003" s="103"/>
      <c r="Z1003" s="103"/>
    </row>
    <row r="1004" spans="1:26" s="41" customFormat="1" ht="26.4" hidden="1">
      <c r="A1004" s="88">
        <v>501030041</v>
      </c>
      <c r="B1004" s="42" t="s">
        <v>806</v>
      </c>
      <c r="C1004" s="97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39">
        <v>130</v>
      </c>
      <c r="Y1004" s="103"/>
      <c r="Z1004" s="103"/>
    </row>
    <row r="1005" spans="1:26" s="41" customFormat="1" ht="39.6" hidden="1">
      <c r="A1005" s="88">
        <v>501030042</v>
      </c>
      <c r="B1005" s="42" t="s">
        <v>807</v>
      </c>
      <c r="C1005" s="97"/>
      <c r="D1005" s="40"/>
      <c r="E1005" s="40"/>
      <c r="F1005" s="40"/>
      <c r="G1005" s="40"/>
      <c r="H1005" s="40"/>
      <c r="I1005" s="40"/>
      <c r="J1005" s="40"/>
      <c r="K1005" s="40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39">
        <v>120</v>
      </c>
      <c r="Y1005" s="103"/>
      <c r="Z1005" s="103"/>
    </row>
    <row r="1006" spans="1:26" s="41" customFormat="1" ht="26.4" hidden="1">
      <c r="A1006" s="88">
        <v>501030043</v>
      </c>
      <c r="B1006" s="42" t="s">
        <v>808</v>
      </c>
      <c r="C1006" s="97"/>
      <c r="D1006" s="40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39">
        <v>130</v>
      </c>
      <c r="Y1006" s="103"/>
      <c r="Z1006" s="103"/>
    </row>
    <row r="1007" spans="1:26" s="41" customFormat="1" ht="39.6" hidden="1">
      <c r="A1007" s="88">
        <v>501030044</v>
      </c>
      <c r="B1007" s="42" t="s">
        <v>809</v>
      </c>
      <c r="C1007" s="97"/>
      <c r="D1007" s="40"/>
      <c r="E1007" s="40"/>
      <c r="F1007" s="40"/>
      <c r="G1007" s="40"/>
      <c r="H1007" s="40"/>
      <c r="I1007" s="40"/>
      <c r="J1007" s="40"/>
      <c r="K1007" s="40"/>
      <c r="L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39">
        <v>130</v>
      </c>
      <c r="Y1007" s="103"/>
      <c r="Z1007" s="103"/>
    </row>
    <row r="1008" spans="1:26" s="41" customFormat="1" ht="26.4" hidden="1">
      <c r="A1008" s="88">
        <v>501030045</v>
      </c>
      <c r="B1008" s="42" t="s">
        <v>810</v>
      </c>
      <c r="C1008" s="97"/>
      <c r="D1008" s="40"/>
      <c r="E1008" s="40"/>
      <c r="F1008" s="40"/>
      <c r="G1008" s="40"/>
      <c r="H1008" s="40"/>
      <c r="I1008" s="4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39">
        <v>130</v>
      </c>
      <c r="Y1008" s="103"/>
      <c r="Z1008" s="103"/>
    </row>
    <row r="1009" spans="1:26" s="41" customFormat="1" hidden="1">
      <c r="A1009" s="88">
        <v>501030046</v>
      </c>
      <c r="B1009" s="42" t="s">
        <v>811</v>
      </c>
      <c r="C1009" s="97"/>
      <c r="D1009" s="40"/>
      <c r="E1009" s="40"/>
      <c r="F1009" s="40"/>
      <c r="G1009" s="40"/>
      <c r="H1009" s="40"/>
      <c r="I1009" s="40"/>
      <c r="J1009" s="40"/>
      <c r="K1009" s="40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39">
        <v>130</v>
      </c>
      <c r="Y1009" s="103"/>
      <c r="Z1009" s="103"/>
    </row>
    <row r="1010" spans="1:26" s="41" customFormat="1" ht="26.4" hidden="1">
      <c r="A1010" s="88">
        <v>501030047</v>
      </c>
      <c r="B1010" s="42" t="s">
        <v>812</v>
      </c>
      <c r="C1010" s="97"/>
      <c r="D1010" s="40"/>
      <c r="E1010" s="40"/>
      <c r="F1010" s="40"/>
      <c r="G1010" s="40"/>
      <c r="H1010" s="40"/>
      <c r="I1010" s="4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39">
        <v>130</v>
      </c>
      <c r="Y1010" s="103"/>
      <c r="Z1010" s="103"/>
    </row>
    <row r="1011" spans="1:26" s="41" customFormat="1" hidden="1">
      <c r="A1011" s="88">
        <v>501030048</v>
      </c>
      <c r="B1011" s="42" t="s">
        <v>813</v>
      </c>
      <c r="C1011" s="97"/>
      <c r="D1011" s="40"/>
      <c r="E1011" s="40"/>
      <c r="F1011" s="40"/>
      <c r="G1011" s="40"/>
      <c r="H1011" s="40"/>
      <c r="I1011" s="4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39">
        <v>130</v>
      </c>
      <c r="Y1011" s="103"/>
      <c r="Z1011" s="103"/>
    </row>
    <row r="1012" spans="1:26" s="41" customFormat="1" ht="26.4" hidden="1">
      <c r="A1012" s="88">
        <v>501030049</v>
      </c>
      <c r="B1012" s="42" t="s">
        <v>814</v>
      </c>
      <c r="C1012" s="97"/>
      <c r="D1012" s="40"/>
      <c r="E1012" s="40"/>
      <c r="F1012" s="40"/>
      <c r="G1012" s="40"/>
      <c r="H1012" s="40"/>
      <c r="I1012" s="40"/>
      <c r="J1012" s="40"/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  <c r="X1012" s="39">
        <v>130</v>
      </c>
      <c r="Y1012" s="103"/>
      <c r="Z1012" s="103"/>
    </row>
    <row r="1013" spans="1:26" s="41" customFormat="1" hidden="1">
      <c r="A1013" s="88">
        <v>501030050</v>
      </c>
      <c r="B1013" s="42" t="s">
        <v>156</v>
      </c>
      <c r="C1013" s="97"/>
      <c r="D1013" s="40"/>
      <c r="E1013" s="40"/>
      <c r="F1013" s="40"/>
      <c r="G1013" s="40"/>
      <c r="H1013" s="40"/>
      <c r="I1013" s="40"/>
      <c r="J1013" s="40"/>
      <c r="K1013" s="40"/>
      <c r="L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40"/>
      <c r="X1013" s="39">
        <v>130</v>
      </c>
      <c r="Y1013" s="103"/>
      <c r="Z1013" s="103"/>
    </row>
    <row r="1014" spans="1:26" s="41" customFormat="1" hidden="1">
      <c r="A1014" s="88">
        <v>501030051</v>
      </c>
      <c r="B1014" s="42" t="s">
        <v>815</v>
      </c>
      <c r="C1014" s="97"/>
      <c r="D1014" s="40"/>
      <c r="E1014" s="40"/>
      <c r="F1014" s="40"/>
      <c r="G1014" s="40"/>
      <c r="H1014" s="40"/>
      <c r="I1014" s="40"/>
      <c r="J1014" s="40"/>
      <c r="K1014" s="40"/>
      <c r="L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  <c r="X1014" s="39">
        <v>120</v>
      </c>
      <c r="Y1014" s="103"/>
      <c r="Z1014" s="103"/>
    </row>
    <row r="1015" spans="1:26" s="41" customFormat="1" ht="26.4" hidden="1">
      <c r="A1015" s="88">
        <v>501030052</v>
      </c>
      <c r="B1015" s="42" t="s">
        <v>816</v>
      </c>
      <c r="C1015" s="97"/>
      <c r="D1015" s="40"/>
      <c r="E1015" s="40"/>
      <c r="F1015" s="40"/>
      <c r="G1015" s="40"/>
      <c r="H1015" s="40"/>
      <c r="I1015" s="40"/>
      <c r="J1015" s="40"/>
      <c r="K1015" s="40"/>
      <c r="L1015" s="40"/>
      <c r="M1015" s="40"/>
      <c r="N1015" s="40"/>
      <c r="O1015" s="40"/>
      <c r="P1015" s="40"/>
      <c r="Q1015" s="40"/>
      <c r="R1015" s="40"/>
      <c r="S1015" s="40"/>
      <c r="T1015" s="40"/>
      <c r="U1015" s="40"/>
      <c r="V1015" s="40"/>
      <c r="W1015" s="40"/>
      <c r="X1015" s="39">
        <v>120</v>
      </c>
      <c r="Y1015" s="103"/>
      <c r="Z1015" s="103"/>
    </row>
    <row r="1016" spans="1:26" s="41" customFormat="1" ht="26.4" hidden="1">
      <c r="A1016" s="88">
        <v>501030053</v>
      </c>
      <c r="B1016" s="42" t="s">
        <v>817</v>
      </c>
      <c r="C1016" s="97"/>
      <c r="D1016" s="40"/>
      <c r="E1016" s="40"/>
      <c r="F1016" s="40"/>
      <c r="G1016" s="40"/>
      <c r="H1016" s="40"/>
      <c r="I1016" s="40"/>
      <c r="J1016" s="40"/>
      <c r="K1016" s="40"/>
      <c r="L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  <c r="X1016" s="39">
        <v>130</v>
      </c>
      <c r="Y1016" s="103"/>
      <c r="Z1016" s="103"/>
    </row>
    <row r="1017" spans="1:26" s="41" customFormat="1" ht="26.4" hidden="1">
      <c r="A1017" s="88">
        <v>501030054</v>
      </c>
      <c r="B1017" s="42" t="s">
        <v>818</v>
      </c>
      <c r="C1017" s="97"/>
      <c r="D1017" s="40"/>
      <c r="E1017" s="40"/>
      <c r="F1017" s="40"/>
      <c r="G1017" s="40"/>
      <c r="H1017" s="40"/>
      <c r="I1017" s="40"/>
      <c r="J1017" s="40"/>
      <c r="K1017" s="40"/>
      <c r="L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40"/>
      <c r="W1017" s="40"/>
      <c r="X1017" s="39">
        <v>130</v>
      </c>
      <c r="Y1017" s="103"/>
      <c r="Z1017" s="103"/>
    </row>
    <row r="1018" spans="1:26" s="41" customFormat="1" hidden="1">
      <c r="A1018" s="88">
        <v>501030055</v>
      </c>
      <c r="B1018" s="42" t="s">
        <v>819</v>
      </c>
      <c r="C1018" s="97"/>
      <c r="D1018" s="40"/>
      <c r="E1018" s="40"/>
      <c r="F1018" s="40"/>
      <c r="G1018" s="40"/>
      <c r="H1018" s="40"/>
      <c r="I1018" s="40"/>
      <c r="J1018" s="40"/>
      <c r="K1018" s="40"/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  <c r="X1018" s="39">
        <v>120</v>
      </c>
      <c r="Y1018" s="103"/>
      <c r="Z1018" s="103"/>
    </row>
    <row r="1019" spans="1:26" s="41" customFormat="1" ht="26.4" hidden="1">
      <c r="A1019" s="88">
        <v>501030056</v>
      </c>
      <c r="B1019" s="42" t="s">
        <v>820</v>
      </c>
      <c r="C1019" s="97"/>
      <c r="D1019" s="40"/>
      <c r="E1019" s="40"/>
      <c r="F1019" s="40"/>
      <c r="G1019" s="40"/>
      <c r="H1019" s="40"/>
      <c r="I1019" s="40"/>
      <c r="J1019" s="40"/>
      <c r="K1019" s="40"/>
      <c r="L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40"/>
      <c r="W1019" s="40"/>
      <c r="X1019" s="39">
        <v>120</v>
      </c>
      <c r="Y1019" s="103"/>
      <c r="Z1019" s="103"/>
    </row>
    <row r="1020" spans="1:26" s="41" customFormat="1" ht="26.4" hidden="1">
      <c r="A1020" s="88">
        <v>501030057</v>
      </c>
      <c r="B1020" s="42" t="s">
        <v>821</v>
      </c>
      <c r="C1020" s="97"/>
      <c r="D1020" s="40"/>
      <c r="E1020" s="40"/>
      <c r="F1020" s="40"/>
      <c r="G1020" s="40"/>
      <c r="H1020" s="40"/>
      <c r="I1020" s="40"/>
      <c r="J1020" s="40"/>
      <c r="K1020" s="40"/>
      <c r="L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  <c r="X1020" s="39">
        <v>130</v>
      </c>
      <c r="Y1020" s="103"/>
      <c r="Z1020" s="103"/>
    </row>
    <row r="1021" spans="1:26" s="41" customFormat="1" hidden="1">
      <c r="A1021" s="88">
        <v>501030058</v>
      </c>
      <c r="B1021" s="42" t="s">
        <v>220</v>
      </c>
      <c r="C1021" s="97"/>
      <c r="D1021" s="40"/>
      <c r="E1021" s="40"/>
      <c r="F1021" s="40"/>
      <c r="G1021" s="40"/>
      <c r="H1021" s="40"/>
      <c r="I1021" s="40"/>
      <c r="J1021" s="40"/>
      <c r="K1021" s="40"/>
      <c r="L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40"/>
      <c r="W1021" s="40"/>
      <c r="X1021" s="39">
        <v>120</v>
      </c>
      <c r="Y1021" s="103"/>
      <c r="Z1021" s="103"/>
    </row>
    <row r="1022" spans="1:26" s="41" customFormat="1" ht="39.6" hidden="1">
      <c r="A1022" s="88">
        <v>501030059</v>
      </c>
      <c r="B1022" s="42" t="s">
        <v>2322</v>
      </c>
      <c r="C1022" s="97"/>
      <c r="D1022" s="40"/>
      <c r="E1022" s="40"/>
      <c r="F1022" s="40"/>
      <c r="G1022" s="40"/>
      <c r="H1022" s="40"/>
      <c r="I1022" s="40"/>
      <c r="J1022" s="40"/>
      <c r="K1022" s="40"/>
      <c r="L1022" s="40"/>
      <c r="M1022" s="40"/>
      <c r="N1022" s="40"/>
      <c r="O1022" s="40"/>
      <c r="P1022" s="40"/>
      <c r="Q1022" s="40"/>
      <c r="R1022" s="40"/>
      <c r="S1022" s="40"/>
      <c r="T1022" s="40"/>
      <c r="U1022" s="40"/>
      <c r="V1022" s="40"/>
      <c r="W1022" s="40"/>
      <c r="X1022" s="39">
        <v>120</v>
      </c>
      <c r="Y1022" s="103"/>
      <c r="Z1022" s="103"/>
    </row>
    <row r="1023" spans="1:26" s="41" customFormat="1" ht="39.6" hidden="1">
      <c r="A1023" s="88">
        <v>501030060</v>
      </c>
      <c r="B1023" s="42" t="s">
        <v>822</v>
      </c>
      <c r="C1023" s="97"/>
      <c r="D1023" s="40"/>
      <c r="E1023" s="40"/>
      <c r="F1023" s="40"/>
      <c r="G1023" s="40"/>
      <c r="H1023" s="40"/>
      <c r="I1023" s="40"/>
      <c r="J1023" s="40"/>
      <c r="K1023" s="40"/>
      <c r="L1023" s="40"/>
      <c r="M1023" s="40"/>
      <c r="N1023" s="40"/>
      <c r="O1023" s="40"/>
      <c r="P1023" s="40"/>
      <c r="Q1023" s="40"/>
      <c r="R1023" s="40"/>
      <c r="S1023" s="40"/>
      <c r="T1023" s="40"/>
      <c r="U1023" s="40"/>
      <c r="V1023" s="40"/>
      <c r="W1023" s="40"/>
      <c r="X1023" s="39">
        <v>130</v>
      </c>
      <c r="Y1023" s="103"/>
      <c r="Z1023" s="103"/>
    </row>
    <row r="1024" spans="1:26" s="41" customFormat="1" hidden="1">
      <c r="A1024" s="88">
        <v>501030061</v>
      </c>
      <c r="B1024" s="42" t="s">
        <v>823</v>
      </c>
      <c r="C1024" s="97"/>
      <c r="D1024" s="40"/>
      <c r="E1024" s="40"/>
      <c r="F1024" s="40"/>
      <c r="G1024" s="40"/>
      <c r="H1024" s="40"/>
      <c r="I1024" s="40"/>
      <c r="J1024" s="40"/>
      <c r="K1024" s="40"/>
      <c r="L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40"/>
      <c r="W1024" s="40"/>
      <c r="X1024" s="39">
        <v>120</v>
      </c>
      <c r="Y1024" s="103"/>
      <c r="Z1024" s="103"/>
    </row>
    <row r="1025" spans="1:26" s="41" customFormat="1" ht="39.6" hidden="1">
      <c r="A1025" s="88">
        <v>501030062</v>
      </c>
      <c r="B1025" s="42" t="s">
        <v>824</v>
      </c>
      <c r="C1025" s="97"/>
      <c r="D1025" s="40"/>
      <c r="E1025" s="40"/>
      <c r="F1025" s="40"/>
      <c r="G1025" s="40"/>
      <c r="H1025" s="40"/>
      <c r="I1025" s="40"/>
      <c r="J1025" s="40"/>
      <c r="K1025" s="40"/>
      <c r="L1025" s="40"/>
      <c r="M1025" s="40"/>
      <c r="N1025" s="40"/>
      <c r="O1025" s="40"/>
      <c r="P1025" s="40"/>
      <c r="Q1025" s="40"/>
      <c r="R1025" s="40"/>
      <c r="S1025" s="40"/>
      <c r="T1025" s="40"/>
      <c r="U1025" s="40"/>
      <c r="V1025" s="40"/>
      <c r="W1025" s="40"/>
      <c r="X1025" s="39">
        <v>130</v>
      </c>
      <c r="Y1025" s="103"/>
      <c r="Z1025" s="103"/>
    </row>
    <row r="1026" spans="1:26" s="41" customFormat="1" hidden="1">
      <c r="A1026" s="88">
        <v>501030063</v>
      </c>
      <c r="B1026" s="42" t="s">
        <v>825</v>
      </c>
      <c r="C1026" s="97"/>
      <c r="D1026" s="40"/>
      <c r="E1026" s="40"/>
      <c r="F1026" s="40"/>
      <c r="G1026" s="40"/>
      <c r="H1026" s="40"/>
      <c r="I1026" s="40"/>
      <c r="J1026" s="40"/>
      <c r="K1026" s="40"/>
      <c r="L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40"/>
      <c r="W1026" s="40"/>
      <c r="X1026" s="39">
        <v>130</v>
      </c>
      <c r="Y1026" s="103"/>
      <c r="Z1026" s="103"/>
    </row>
    <row r="1027" spans="1:26" s="41" customFormat="1" hidden="1">
      <c r="A1027" s="88">
        <v>501030064</v>
      </c>
      <c r="B1027" s="42" t="s">
        <v>826</v>
      </c>
      <c r="C1027" s="97"/>
      <c r="D1027" s="40"/>
      <c r="E1027" s="40"/>
      <c r="F1027" s="40"/>
      <c r="G1027" s="40"/>
      <c r="H1027" s="40"/>
      <c r="I1027" s="40"/>
      <c r="J1027" s="40"/>
      <c r="K1027" s="40"/>
      <c r="L1027" s="40"/>
      <c r="M1027" s="40"/>
      <c r="N1027" s="40"/>
      <c r="O1027" s="40"/>
      <c r="P1027" s="40"/>
      <c r="Q1027" s="40"/>
      <c r="R1027" s="40"/>
      <c r="S1027" s="40"/>
      <c r="T1027" s="40"/>
      <c r="U1027" s="40"/>
      <c r="V1027" s="40"/>
      <c r="W1027" s="40"/>
      <c r="X1027" s="39">
        <v>130</v>
      </c>
      <c r="Y1027" s="103"/>
      <c r="Z1027" s="103"/>
    </row>
    <row r="1028" spans="1:26" s="41" customFormat="1" hidden="1">
      <c r="A1028" s="88">
        <v>501030065</v>
      </c>
      <c r="B1028" s="42" t="s">
        <v>827</v>
      </c>
      <c r="C1028" s="97"/>
      <c r="D1028" s="40"/>
      <c r="E1028" s="40"/>
      <c r="F1028" s="40"/>
      <c r="G1028" s="40"/>
      <c r="H1028" s="40"/>
      <c r="I1028" s="40"/>
      <c r="J1028" s="40"/>
      <c r="K1028" s="40"/>
      <c r="L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40"/>
      <c r="W1028" s="40"/>
      <c r="X1028" s="39">
        <v>130</v>
      </c>
      <c r="Y1028" s="103"/>
      <c r="Z1028" s="103"/>
    </row>
    <row r="1029" spans="1:26" s="41" customFormat="1" hidden="1">
      <c r="A1029" s="88">
        <v>501030066</v>
      </c>
      <c r="B1029" s="42" t="s">
        <v>828</v>
      </c>
      <c r="C1029" s="97"/>
      <c r="D1029" s="40"/>
      <c r="E1029" s="40"/>
      <c r="F1029" s="40"/>
      <c r="G1029" s="40"/>
      <c r="H1029" s="40"/>
      <c r="I1029" s="40"/>
      <c r="J1029" s="40"/>
      <c r="K1029" s="40"/>
      <c r="L1029" s="40"/>
      <c r="M1029" s="40"/>
      <c r="N1029" s="40"/>
      <c r="O1029" s="40"/>
      <c r="P1029" s="40"/>
      <c r="Q1029" s="40"/>
      <c r="R1029" s="40"/>
      <c r="S1029" s="40"/>
      <c r="T1029" s="40"/>
      <c r="U1029" s="40"/>
      <c r="V1029" s="40"/>
      <c r="W1029" s="40"/>
      <c r="X1029" s="39">
        <v>120</v>
      </c>
      <c r="Y1029" s="103"/>
      <c r="Z1029" s="103"/>
    </row>
    <row r="1030" spans="1:26" s="41" customFormat="1" hidden="1">
      <c r="A1030" s="88">
        <v>501030067</v>
      </c>
      <c r="B1030" s="42" t="s">
        <v>829</v>
      </c>
      <c r="C1030" s="97"/>
      <c r="D1030" s="40"/>
      <c r="E1030" s="40"/>
      <c r="F1030" s="40"/>
      <c r="G1030" s="40"/>
      <c r="H1030" s="40"/>
      <c r="I1030" s="40"/>
      <c r="J1030" s="40"/>
      <c r="K1030" s="40"/>
      <c r="L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40"/>
      <c r="W1030" s="40"/>
      <c r="X1030" s="39">
        <v>130</v>
      </c>
      <c r="Y1030" s="103"/>
      <c r="Z1030" s="103"/>
    </row>
    <row r="1031" spans="1:26" s="41" customFormat="1" hidden="1">
      <c r="A1031" s="88">
        <v>501030068</v>
      </c>
      <c r="B1031" s="42" t="s">
        <v>830</v>
      </c>
      <c r="C1031" s="97"/>
      <c r="D1031" s="40"/>
      <c r="E1031" s="40"/>
      <c r="F1031" s="40"/>
      <c r="G1031" s="40"/>
      <c r="H1031" s="40"/>
      <c r="I1031" s="40"/>
      <c r="J1031" s="40"/>
      <c r="K1031" s="40"/>
      <c r="L1031" s="40"/>
      <c r="M1031" s="40"/>
      <c r="N1031" s="40"/>
      <c r="O1031" s="40"/>
      <c r="P1031" s="40"/>
      <c r="Q1031" s="40"/>
      <c r="R1031" s="40"/>
      <c r="S1031" s="40"/>
      <c r="T1031" s="40"/>
      <c r="U1031" s="40"/>
      <c r="V1031" s="40"/>
      <c r="W1031" s="40"/>
      <c r="X1031" s="39">
        <v>120</v>
      </c>
      <c r="Y1031" s="103"/>
      <c r="Z1031" s="103"/>
    </row>
    <row r="1032" spans="1:26" s="41" customFormat="1" hidden="1">
      <c r="A1032" s="88">
        <v>501030069</v>
      </c>
      <c r="B1032" s="42" t="s">
        <v>831</v>
      </c>
      <c r="C1032" s="97"/>
      <c r="D1032" s="40"/>
      <c r="E1032" s="40"/>
      <c r="F1032" s="40"/>
      <c r="G1032" s="40"/>
      <c r="H1032" s="40"/>
      <c r="I1032" s="40"/>
      <c r="J1032" s="40"/>
      <c r="K1032" s="40"/>
      <c r="L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40"/>
      <c r="W1032" s="40"/>
      <c r="X1032" s="39">
        <v>130</v>
      </c>
      <c r="Y1032" s="103"/>
      <c r="Z1032" s="103"/>
    </row>
    <row r="1033" spans="1:26" s="41" customFormat="1" ht="26.4" hidden="1">
      <c r="A1033" s="88">
        <v>501030070</v>
      </c>
      <c r="B1033" s="42" t="s">
        <v>1914</v>
      </c>
      <c r="C1033" s="97"/>
      <c r="D1033" s="40"/>
      <c r="E1033" s="40"/>
      <c r="F1033" s="40"/>
      <c r="G1033" s="40"/>
      <c r="H1033" s="40"/>
      <c r="I1033" s="40"/>
      <c r="J1033" s="40"/>
      <c r="K1033" s="40"/>
      <c r="L1033" s="40"/>
      <c r="M1033" s="40"/>
      <c r="N1033" s="40"/>
      <c r="O1033" s="40"/>
      <c r="P1033" s="40"/>
      <c r="Q1033" s="40"/>
      <c r="R1033" s="40"/>
      <c r="S1033" s="40"/>
      <c r="T1033" s="40"/>
      <c r="U1033" s="40"/>
      <c r="V1033" s="40"/>
      <c r="W1033" s="40"/>
      <c r="X1033" s="39">
        <v>130</v>
      </c>
      <c r="Y1033" s="103"/>
      <c r="Z1033" s="103"/>
    </row>
    <row r="1034" spans="1:26" s="41" customFormat="1" ht="26.4" hidden="1">
      <c r="A1034" s="88">
        <v>501030071</v>
      </c>
      <c r="B1034" s="42" t="s">
        <v>1926</v>
      </c>
      <c r="C1034" s="97"/>
      <c r="D1034" s="40"/>
      <c r="E1034" s="40"/>
      <c r="F1034" s="40"/>
      <c r="G1034" s="40"/>
      <c r="H1034" s="40"/>
      <c r="I1034" s="40"/>
      <c r="J1034" s="40"/>
      <c r="K1034" s="40"/>
      <c r="L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W1034" s="40"/>
      <c r="X1034" s="39">
        <v>130</v>
      </c>
      <c r="Y1034" s="103"/>
      <c r="Z1034" s="103"/>
    </row>
    <row r="1035" spans="1:26" s="41" customFormat="1" hidden="1">
      <c r="A1035" s="88">
        <v>501030072</v>
      </c>
      <c r="B1035" s="42" t="s">
        <v>1927</v>
      </c>
      <c r="C1035" s="97"/>
      <c r="D1035" s="40"/>
      <c r="E1035" s="40"/>
      <c r="F1035" s="40"/>
      <c r="G1035" s="40"/>
      <c r="H1035" s="40"/>
      <c r="I1035" s="40"/>
      <c r="J1035" s="40"/>
      <c r="K1035" s="40"/>
      <c r="L1035" s="40"/>
      <c r="M1035" s="40"/>
      <c r="N1035" s="40"/>
      <c r="O1035" s="40"/>
      <c r="P1035" s="40"/>
      <c r="Q1035" s="40"/>
      <c r="R1035" s="40"/>
      <c r="S1035" s="40"/>
      <c r="T1035" s="40"/>
      <c r="U1035" s="40"/>
      <c r="V1035" s="40"/>
      <c r="W1035" s="40"/>
      <c r="X1035" s="39">
        <v>130</v>
      </c>
      <c r="Y1035" s="103"/>
      <c r="Z1035" s="103"/>
    </row>
    <row r="1036" spans="1:26" s="41" customFormat="1" ht="26.4" hidden="1">
      <c r="A1036" s="88">
        <v>501040000</v>
      </c>
      <c r="B1036" s="42" t="s">
        <v>832</v>
      </c>
      <c r="C1036" s="97"/>
      <c r="D1036" s="40"/>
      <c r="E1036" s="40"/>
      <c r="F1036" s="40"/>
      <c r="G1036" s="40"/>
      <c r="H1036" s="40"/>
      <c r="I1036" s="40"/>
      <c r="J1036" s="40"/>
      <c r="K1036" s="40"/>
      <c r="L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39">
        <v>134</v>
      </c>
      <c r="Y1036" s="103"/>
      <c r="Z1036" s="103"/>
    </row>
    <row r="1037" spans="1:26" s="41" customFormat="1" ht="26.4" hidden="1">
      <c r="A1037" s="88">
        <v>501040001</v>
      </c>
      <c r="B1037" s="42" t="s">
        <v>833</v>
      </c>
      <c r="C1037" s="97"/>
      <c r="D1037" s="40"/>
      <c r="E1037" s="40"/>
      <c r="F1037" s="40"/>
      <c r="G1037" s="40"/>
      <c r="H1037" s="40"/>
      <c r="I1037" s="40"/>
      <c r="J1037" s="40"/>
      <c r="K1037" s="40"/>
      <c r="L1037" s="40"/>
      <c r="M1037" s="40"/>
      <c r="N1037" s="40"/>
      <c r="O1037" s="40"/>
      <c r="P1037" s="40"/>
      <c r="Q1037" s="40"/>
      <c r="R1037" s="40"/>
      <c r="S1037" s="40"/>
      <c r="T1037" s="40"/>
      <c r="U1037" s="40"/>
      <c r="V1037" s="40"/>
      <c r="W1037" s="40"/>
      <c r="X1037" s="39">
        <v>130</v>
      </c>
      <c r="Y1037" s="103"/>
      <c r="Z1037" s="103"/>
    </row>
    <row r="1038" spans="1:26" s="41" customFormat="1" ht="26.4" hidden="1">
      <c r="A1038" s="88">
        <v>501040002</v>
      </c>
      <c r="B1038" s="42" t="s">
        <v>834</v>
      </c>
      <c r="C1038" s="97"/>
      <c r="D1038" s="40"/>
      <c r="E1038" s="40"/>
      <c r="F1038" s="40"/>
      <c r="G1038" s="40"/>
      <c r="H1038" s="40"/>
      <c r="I1038" s="40"/>
      <c r="J1038" s="40"/>
      <c r="K1038" s="40"/>
      <c r="L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40"/>
      <c r="W1038" s="40"/>
      <c r="X1038" s="39">
        <v>130</v>
      </c>
      <c r="Y1038" s="103"/>
      <c r="Z1038" s="103"/>
    </row>
    <row r="1039" spans="1:26" s="41" customFormat="1" hidden="1">
      <c r="A1039" s="88">
        <v>501040003</v>
      </c>
      <c r="B1039" s="42" t="s">
        <v>835</v>
      </c>
      <c r="C1039" s="97"/>
      <c r="D1039" s="40"/>
      <c r="E1039" s="40"/>
      <c r="F1039" s="40"/>
      <c r="G1039" s="40"/>
      <c r="H1039" s="40"/>
      <c r="I1039" s="40"/>
      <c r="J1039" s="40"/>
      <c r="K1039" s="40"/>
      <c r="L1039" s="40"/>
      <c r="M1039" s="40"/>
      <c r="N1039" s="40"/>
      <c r="O1039" s="40"/>
      <c r="P1039" s="40"/>
      <c r="Q1039" s="40"/>
      <c r="R1039" s="40"/>
      <c r="S1039" s="40"/>
      <c r="T1039" s="40"/>
      <c r="U1039" s="40"/>
      <c r="V1039" s="40"/>
      <c r="W1039" s="40"/>
      <c r="X1039" s="39">
        <v>130</v>
      </c>
      <c r="Y1039" s="103"/>
      <c r="Z1039" s="103"/>
    </row>
    <row r="1040" spans="1:26" ht="26.4" hidden="1">
      <c r="A1040" s="87">
        <v>501040004</v>
      </c>
      <c r="B1040" s="30" t="s">
        <v>836</v>
      </c>
      <c r="C1040" s="97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5">
        <v>130</v>
      </c>
    </row>
    <row r="1041" spans="1:24" hidden="1">
      <c r="A1041" s="87">
        <v>501040005</v>
      </c>
      <c r="B1041" s="30" t="s">
        <v>2323</v>
      </c>
      <c r="C1041" s="97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5">
        <v>130</v>
      </c>
    </row>
    <row r="1042" spans="1:24" hidden="1">
      <c r="A1042" s="87">
        <v>501040006</v>
      </c>
      <c r="B1042" s="30" t="s">
        <v>837</v>
      </c>
      <c r="C1042" s="97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5">
        <v>130</v>
      </c>
    </row>
    <row r="1043" spans="1:24" hidden="1">
      <c r="A1043" s="87">
        <v>501040007</v>
      </c>
      <c r="B1043" s="30" t="s">
        <v>838</v>
      </c>
      <c r="C1043" s="97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5">
        <v>130</v>
      </c>
    </row>
    <row r="1044" spans="1:24" hidden="1">
      <c r="A1044" s="87">
        <v>501040008</v>
      </c>
      <c r="B1044" s="30" t="s">
        <v>839</v>
      </c>
      <c r="C1044" s="97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5">
        <v>130</v>
      </c>
    </row>
    <row r="1045" spans="1:24" hidden="1">
      <c r="A1045" s="87">
        <v>501040009</v>
      </c>
      <c r="B1045" s="30" t="s">
        <v>2324</v>
      </c>
      <c r="C1045" s="97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5">
        <v>130</v>
      </c>
    </row>
    <row r="1046" spans="1:24" hidden="1">
      <c r="A1046" s="87">
        <v>501040010</v>
      </c>
      <c r="B1046" s="30" t="s">
        <v>840</v>
      </c>
      <c r="C1046" s="97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5">
        <v>130</v>
      </c>
    </row>
    <row r="1047" spans="1:24" hidden="1">
      <c r="A1047" s="87">
        <v>501040011</v>
      </c>
      <c r="B1047" s="30" t="s">
        <v>841</v>
      </c>
      <c r="C1047" s="97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5">
        <v>130</v>
      </c>
    </row>
    <row r="1048" spans="1:24" ht="26.4" hidden="1">
      <c r="A1048" s="87">
        <v>501040012</v>
      </c>
      <c r="B1048" s="30" t="s">
        <v>842</v>
      </c>
      <c r="C1048" s="97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5">
        <v>130</v>
      </c>
    </row>
    <row r="1049" spans="1:24" hidden="1">
      <c r="A1049" s="87">
        <v>501040013</v>
      </c>
      <c r="B1049" s="30" t="s">
        <v>843</v>
      </c>
      <c r="C1049" s="97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5">
        <v>130</v>
      </c>
    </row>
    <row r="1050" spans="1:24" hidden="1">
      <c r="A1050" s="87">
        <v>501040014</v>
      </c>
      <c r="B1050" s="30" t="s">
        <v>844</v>
      </c>
      <c r="C1050" s="97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5">
        <v>130</v>
      </c>
    </row>
    <row r="1051" spans="1:24" hidden="1">
      <c r="A1051" s="87">
        <v>501040015</v>
      </c>
      <c r="B1051" s="30" t="s">
        <v>845</v>
      </c>
      <c r="C1051" s="97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5">
        <v>130</v>
      </c>
    </row>
    <row r="1052" spans="1:24" hidden="1">
      <c r="A1052" s="87">
        <v>501040016</v>
      </c>
      <c r="B1052" s="30" t="s">
        <v>846</v>
      </c>
      <c r="C1052" s="97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5">
        <v>134</v>
      </c>
    </row>
    <row r="1053" spans="1:24" ht="26.4" hidden="1">
      <c r="A1053" s="87">
        <v>501050000</v>
      </c>
      <c r="B1053" s="30" t="s">
        <v>847</v>
      </c>
      <c r="C1053" s="97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5">
        <v>113</v>
      </c>
    </row>
    <row r="1054" spans="1:24" ht="39.6" hidden="1">
      <c r="A1054" s="87">
        <v>501050001</v>
      </c>
      <c r="B1054" s="30" t="s">
        <v>848</v>
      </c>
      <c r="C1054" s="97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5">
        <v>130</v>
      </c>
    </row>
    <row r="1055" spans="1:24" hidden="1">
      <c r="A1055" s="87">
        <v>501050002</v>
      </c>
      <c r="B1055" s="30" t="s">
        <v>849</v>
      </c>
      <c r="C1055" s="97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5">
        <v>130</v>
      </c>
    </row>
    <row r="1056" spans="1:24" hidden="1">
      <c r="A1056" s="87">
        <v>501050003</v>
      </c>
      <c r="B1056" s="30" t="s">
        <v>2325</v>
      </c>
      <c r="C1056" s="97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5">
        <v>130</v>
      </c>
    </row>
    <row r="1057" spans="1:24" ht="26.4" hidden="1">
      <c r="A1057" s="87">
        <v>501050004</v>
      </c>
      <c r="B1057" s="30" t="s">
        <v>850</v>
      </c>
      <c r="C1057" s="97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5">
        <v>113</v>
      </c>
    </row>
    <row r="1058" spans="1:24" ht="26.4" hidden="1">
      <c r="A1058" s="87">
        <v>501050005</v>
      </c>
      <c r="B1058" s="30" t="s">
        <v>851</v>
      </c>
      <c r="C1058" s="97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5">
        <v>113</v>
      </c>
    </row>
    <row r="1059" spans="1:24" hidden="1">
      <c r="A1059" s="87">
        <v>501050006</v>
      </c>
      <c r="B1059" s="30" t="s">
        <v>2326</v>
      </c>
      <c r="C1059" s="97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5">
        <v>113</v>
      </c>
    </row>
    <row r="1060" spans="1:24" hidden="1">
      <c r="A1060" s="87">
        <v>501050007</v>
      </c>
      <c r="B1060" s="30" t="s">
        <v>2327</v>
      </c>
      <c r="C1060" s="97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5">
        <v>130</v>
      </c>
    </row>
    <row r="1061" spans="1:24" hidden="1">
      <c r="A1061" s="87">
        <v>501050008</v>
      </c>
      <c r="B1061" s="30" t="s">
        <v>852</v>
      </c>
      <c r="C1061" s="97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5">
        <v>130</v>
      </c>
    </row>
    <row r="1062" spans="1:24" hidden="1">
      <c r="A1062" s="87">
        <v>501050009</v>
      </c>
      <c r="B1062" s="30" t="s">
        <v>853</v>
      </c>
      <c r="C1062" s="97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5">
        <v>130</v>
      </c>
    </row>
    <row r="1063" spans="1:24" ht="26.4" hidden="1">
      <c r="A1063" s="87">
        <v>501050010</v>
      </c>
      <c r="B1063" s="30" t="s">
        <v>854</v>
      </c>
      <c r="C1063" s="97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5">
        <v>130</v>
      </c>
    </row>
    <row r="1064" spans="1:24" hidden="1">
      <c r="A1064" s="87">
        <v>501060000</v>
      </c>
      <c r="B1064" s="30" t="s">
        <v>855</v>
      </c>
      <c r="C1064" s="97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5">
        <v>151</v>
      </c>
    </row>
    <row r="1065" spans="1:24" hidden="1">
      <c r="A1065" s="87">
        <v>501060001</v>
      </c>
      <c r="B1065" s="30" t="s">
        <v>856</v>
      </c>
      <c r="C1065" s="97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5">
        <v>151</v>
      </c>
    </row>
    <row r="1066" spans="1:24" hidden="1">
      <c r="A1066" s="87">
        <v>501060002</v>
      </c>
      <c r="B1066" s="30" t="s">
        <v>857</v>
      </c>
      <c r="C1066" s="97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5">
        <v>151</v>
      </c>
    </row>
    <row r="1067" spans="1:24" hidden="1">
      <c r="A1067" s="87">
        <v>501060003</v>
      </c>
      <c r="B1067" s="30" t="s">
        <v>858</v>
      </c>
      <c r="C1067" s="97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5">
        <v>130</v>
      </c>
    </row>
    <row r="1068" spans="1:24" hidden="1">
      <c r="A1068" s="87">
        <v>501060004</v>
      </c>
      <c r="B1068" s="30" t="s">
        <v>859</v>
      </c>
      <c r="C1068" s="97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5">
        <v>130</v>
      </c>
    </row>
    <row r="1069" spans="1:24" hidden="1">
      <c r="A1069" s="87">
        <v>501060005</v>
      </c>
      <c r="B1069" s="30" t="s">
        <v>257</v>
      </c>
      <c r="C1069" s="97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5">
        <v>130</v>
      </c>
    </row>
    <row r="1070" spans="1:24" ht="26.4" hidden="1">
      <c r="A1070" s="87">
        <v>501060006</v>
      </c>
      <c r="B1070" s="30" t="s">
        <v>2328</v>
      </c>
      <c r="C1070" s="97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5">
        <v>151</v>
      </c>
    </row>
    <row r="1071" spans="1:24" hidden="1">
      <c r="A1071" s="87">
        <v>501060007</v>
      </c>
      <c r="B1071" s="30" t="s">
        <v>2329</v>
      </c>
      <c r="C1071" s="97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5">
        <v>130</v>
      </c>
    </row>
    <row r="1072" spans="1:24" ht="12.75" hidden="1" customHeight="1">
      <c r="A1072" s="87">
        <v>501060008</v>
      </c>
      <c r="B1072" s="30" t="s">
        <v>2330</v>
      </c>
      <c r="C1072" s="97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5">
        <v>130</v>
      </c>
    </row>
    <row r="1073" spans="1:24" ht="26.4" hidden="1">
      <c r="A1073" s="87">
        <v>501060009</v>
      </c>
      <c r="B1073" s="30" t="s">
        <v>2331</v>
      </c>
      <c r="C1073" s="97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5">
        <v>130</v>
      </c>
    </row>
    <row r="1074" spans="1:24" ht="26.4" hidden="1">
      <c r="A1074" s="87">
        <v>501060010</v>
      </c>
      <c r="B1074" s="30" t="s">
        <v>2332</v>
      </c>
      <c r="C1074" s="97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5">
        <v>130</v>
      </c>
    </row>
    <row r="1075" spans="1:24" hidden="1">
      <c r="A1075" s="87">
        <v>501060011</v>
      </c>
      <c r="B1075" s="30" t="s">
        <v>2333</v>
      </c>
      <c r="C1075" s="97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5">
        <v>130</v>
      </c>
    </row>
    <row r="1076" spans="1:24" hidden="1">
      <c r="A1076" s="87">
        <v>501060012</v>
      </c>
      <c r="B1076" s="30" t="s">
        <v>2334</v>
      </c>
      <c r="C1076" s="97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5">
        <v>130</v>
      </c>
    </row>
    <row r="1077" spans="1:24" hidden="1">
      <c r="A1077" s="87">
        <v>501060013</v>
      </c>
      <c r="B1077" s="30" t="s">
        <v>2335</v>
      </c>
      <c r="C1077" s="97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5">
        <v>130</v>
      </c>
    </row>
    <row r="1078" spans="1:24" hidden="1">
      <c r="A1078" s="87">
        <v>501060014</v>
      </c>
      <c r="B1078" s="30" t="s">
        <v>860</v>
      </c>
      <c r="C1078" s="97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5">
        <v>130</v>
      </c>
    </row>
    <row r="1079" spans="1:24" ht="26.4" hidden="1">
      <c r="A1079" s="87">
        <v>501060015</v>
      </c>
      <c r="B1079" s="30" t="s">
        <v>861</v>
      </c>
      <c r="C1079" s="97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5">
        <v>130</v>
      </c>
    </row>
    <row r="1080" spans="1:24" ht="26.4">
      <c r="A1080" s="87">
        <v>501060016</v>
      </c>
      <c r="B1080" s="30" t="s">
        <v>2336</v>
      </c>
      <c r="C1080" s="97"/>
      <c r="D1080" s="6"/>
      <c r="E1080" s="6"/>
      <c r="F1080" s="6"/>
      <c r="G1080" s="6"/>
      <c r="H1080" s="6"/>
      <c r="I1080" s="6">
        <v>5</v>
      </c>
      <c r="J1080" s="6"/>
      <c r="K1080" s="6"/>
      <c r="L1080" s="6">
        <v>5</v>
      </c>
      <c r="M1080" s="6"/>
      <c r="N1080" s="6"/>
      <c r="O1080" s="6"/>
      <c r="P1080" s="6"/>
      <c r="Q1080" s="6"/>
      <c r="R1080" s="6"/>
      <c r="S1080" s="6">
        <v>5</v>
      </c>
      <c r="T1080" s="6"/>
      <c r="U1080" s="6"/>
      <c r="V1080" s="6">
        <v>5</v>
      </c>
      <c r="W1080" s="6"/>
      <c r="X1080" s="5">
        <v>151</v>
      </c>
    </row>
    <row r="1081" spans="1:24" ht="26.4" hidden="1">
      <c r="A1081" s="87">
        <v>501060017</v>
      </c>
      <c r="B1081" s="30" t="s">
        <v>862</v>
      </c>
      <c r="C1081" s="97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5">
        <v>151</v>
      </c>
    </row>
    <row r="1082" spans="1:24" hidden="1">
      <c r="A1082" s="87">
        <v>501060018</v>
      </c>
      <c r="B1082" s="30" t="s">
        <v>863</v>
      </c>
      <c r="C1082" s="97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5">
        <v>151</v>
      </c>
    </row>
    <row r="1083" spans="1:24" ht="26.4">
      <c r="A1083" s="87">
        <v>501060019</v>
      </c>
      <c r="B1083" s="30" t="s">
        <v>864</v>
      </c>
      <c r="C1083" s="97"/>
      <c r="D1083" s="6"/>
      <c r="E1083" s="6"/>
      <c r="F1083" s="6"/>
      <c r="G1083" s="6"/>
      <c r="H1083" s="6"/>
      <c r="I1083" s="6">
        <v>3</v>
      </c>
      <c r="J1083" s="6"/>
      <c r="K1083" s="6"/>
      <c r="L1083" s="6">
        <v>3</v>
      </c>
      <c r="M1083" s="6"/>
      <c r="N1083" s="6">
        <v>2</v>
      </c>
      <c r="O1083" s="6"/>
      <c r="P1083" s="6"/>
      <c r="Q1083" s="6">
        <v>2</v>
      </c>
      <c r="R1083" s="6"/>
      <c r="S1083" s="6">
        <v>1</v>
      </c>
      <c r="T1083" s="6"/>
      <c r="U1083" s="6"/>
      <c r="V1083" s="6">
        <v>1</v>
      </c>
      <c r="W1083" s="6"/>
      <c r="X1083" s="5">
        <v>151</v>
      </c>
    </row>
    <row r="1084" spans="1:24">
      <c r="A1084" s="87">
        <v>501060020</v>
      </c>
      <c r="B1084" s="30" t="s">
        <v>865</v>
      </c>
      <c r="C1084" s="97"/>
      <c r="D1084" s="6"/>
      <c r="E1084" s="6"/>
      <c r="F1084" s="6"/>
      <c r="G1084" s="6"/>
      <c r="H1084" s="6"/>
      <c r="I1084" s="6">
        <v>7</v>
      </c>
      <c r="J1084" s="6"/>
      <c r="K1084" s="6"/>
      <c r="L1084" s="6">
        <v>7</v>
      </c>
      <c r="M1084" s="6"/>
      <c r="N1084" s="6">
        <v>2</v>
      </c>
      <c r="O1084" s="6"/>
      <c r="P1084" s="6"/>
      <c r="Q1084" s="6">
        <v>2</v>
      </c>
      <c r="R1084" s="6"/>
      <c r="S1084" s="6">
        <v>5</v>
      </c>
      <c r="T1084" s="6"/>
      <c r="U1084" s="6"/>
      <c r="V1084" s="6">
        <v>5</v>
      </c>
      <c r="W1084" s="6"/>
      <c r="X1084" s="5">
        <v>151</v>
      </c>
    </row>
    <row r="1085" spans="1:24">
      <c r="A1085" s="87">
        <v>501060021</v>
      </c>
      <c r="B1085" s="30" t="s">
        <v>866</v>
      </c>
      <c r="C1085" s="97"/>
      <c r="D1085" s="6"/>
      <c r="E1085" s="6"/>
      <c r="F1085" s="6"/>
      <c r="G1085" s="6"/>
      <c r="H1085" s="6"/>
      <c r="I1085" s="6">
        <v>8</v>
      </c>
      <c r="J1085" s="6"/>
      <c r="K1085" s="6"/>
      <c r="L1085" s="6">
        <v>8</v>
      </c>
      <c r="M1085" s="6"/>
      <c r="N1085" s="6">
        <v>3</v>
      </c>
      <c r="O1085" s="6"/>
      <c r="P1085" s="6"/>
      <c r="Q1085" s="6">
        <v>3</v>
      </c>
      <c r="R1085" s="6"/>
      <c r="S1085" s="6">
        <v>5</v>
      </c>
      <c r="T1085" s="6"/>
      <c r="U1085" s="6"/>
      <c r="V1085" s="6">
        <v>5</v>
      </c>
      <c r="W1085" s="6"/>
      <c r="X1085" s="5">
        <v>151</v>
      </c>
    </row>
    <row r="1086" spans="1:24" ht="26.4" hidden="1">
      <c r="A1086" s="87">
        <v>501060022</v>
      </c>
      <c r="B1086" s="30" t="s">
        <v>867</v>
      </c>
      <c r="C1086" s="97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5">
        <v>151</v>
      </c>
    </row>
    <row r="1087" spans="1:24" hidden="1">
      <c r="A1087" s="87">
        <v>501060023</v>
      </c>
      <c r="B1087" s="30" t="s">
        <v>868</v>
      </c>
      <c r="C1087" s="97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5">
        <v>151</v>
      </c>
    </row>
    <row r="1088" spans="1:24" ht="26.4">
      <c r="A1088" s="87">
        <v>501060024</v>
      </c>
      <c r="B1088" s="30" t="s">
        <v>869</v>
      </c>
      <c r="C1088" s="97"/>
      <c r="D1088" s="6">
        <v>9</v>
      </c>
      <c r="E1088" s="6"/>
      <c r="F1088" s="6"/>
      <c r="G1088" s="6">
        <v>9</v>
      </c>
      <c r="H1088" s="6"/>
      <c r="I1088" s="6">
        <v>31</v>
      </c>
      <c r="J1088" s="6">
        <v>1</v>
      </c>
      <c r="K1088" s="6"/>
      <c r="L1088" s="6">
        <v>30</v>
      </c>
      <c r="M1088" s="6"/>
      <c r="N1088" s="6">
        <v>23</v>
      </c>
      <c r="O1088" s="6">
        <v>1</v>
      </c>
      <c r="P1088" s="6"/>
      <c r="Q1088" s="6">
        <v>22</v>
      </c>
      <c r="R1088" s="6"/>
      <c r="S1088" s="6">
        <v>17</v>
      </c>
      <c r="T1088" s="6"/>
      <c r="U1088" s="6"/>
      <c r="V1088" s="6">
        <v>17</v>
      </c>
      <c r="W1088" s="6"/>
      <c r="X1088" s="5">
        <v>151</v>
      </c>
    </row>
    <row r="1089" spans="1:24" ht="39.6" hidden="1">
      <c r="A1089" s="87">
        <v>501060025</v>
      </c>
      <c r="B1089" s="30" t="s">
        <v>870</v>
      </c>
      <c r="C1089" s="97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5">
        <v>151</v>
      </c>
    </row>
    <row r="1090" spans="1:24" hidden="1">
      <c r="A1090" s="87">
        <v>501060026</v>
      </c>
      <c r="B1090" s="30" t="s">
        <v>871</v>
      </c>
      <c r="C1090" s="97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5">
        <v>151</v>
      </c>
    </row>
    <row r="1091" spans="1:24" ht="39.6">
      <c r="A1091" s="87">
        <v>501060027</v>
      </c>
      <c r="B1091" s="30" t="s">
        <v>2337</v>
      </c>
      <c r="C1091" s="97"/>
      <c r="D1091" s="6">
        <v>2</v>
      </c>
      <c r="E1091" s="6"/>
      <c r="F1091" s="6"/>
      <c r="G1091" s="6">
        <v>2</v>
      </c>
      <c r="H1091" s="6"/>
      <c r="I1091" s="6">
        <v>20</v>
      </c>
      <c r="J1091" s="6"/>
      <c r="K1091" s="6"/>
      <c r="L1091" s="6">
        <v>20</v>
      </c>
      <c r="M1091" s="6"/>
      <c r="N1091" s="6">
        <v>12</v>
      </c>
      <c r="O1091" s="6"/>
      <c r="P1091" s="6"/>
      <c r="Q1091" s="6">
        <v>12</v>
      </c>
      <c r="R1091" s="6"/>
      <c r="S1091" s="6">
        <v>10</v>
      </c>
      <c r="T1091" s="6"/>
      <c r="U1091" s="6"/>
      <c r="V1091" s="6">
        <v>10</v>
      </c>
      <c r="W1091" s="6"/>
      <c r="X1091" s="5">
        <v>151</v>
      </c>
    </row>
    <row r="1092" spans="1:24" ht="26.4" hidden="1">
      <c r="A1092" s="87">
        <v>501060028</v>
      </c>
      <c r="B1092" s="30" t="s">
        <v>872</v>
      </c>
      <c r="C1092" s="97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5">
        <v>151</v>
      </c>
    </row>
    <row r="1093" spans="1:24" ht="39.6">
      <c r="A1093" s="87">
        <v>501060029</v>
      </c>
      <c r="B1093" s="30" t="s">
        <v>873</v>
      </c>
      <c r="C1093" s="97"/>
      <c r="D1093" s="6">
        <v>1</v>
      </c>
      <c r="E1093" s="6"/>
      <c r="F1093" s="6"/>
      <c r="G1093" s="6">
        <v>1</v>
      </c>
      <c r="H1093" s="6"/>
      <c r="I1093" s="6"/>
      <c r="J1093" s="6"/>
      <c r="K1093" s="6"/>
      <c r="L1093" s="6"/>
      <c r="M1093" s="6"/>
      <c r="N1093" s="6">
        <v>1</v>
      </c>
      <c r="O1093" s="6"/>
      <c r="P1093" s="6"/>
      <c r="Q1093" s="6">
        <v>1</v>
      </c>
      <c r="R1093" s="6"/>
      <c r="S1093" s="6"/>
      <c r="T1093" s="6"/>
      <c r="U1093" s="6"/>
      <c r="V1093" s="6"/>
      <c r="W1093" s="6"/>
      <c r="X1093" s="5">
        <v>151</v>
      </c>
    </row>
    <row r="1094" spans="1:24" ht="26.4" hidden="1">
      <c r="A1094" s="87">
        <v>501060030</v>
      </c>
      <c r="B1094" s="30" t="s">
        <v>874</v>
      </c>
      <c r="C1094" s="97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5">
        <v>130</v>
      </c>
    </row>
    <row r="1095" spans="1:24" ht="26.4" hidden="1">
      <c r="A1095" s="87">
        <v>501060031</v>
      </c>
      <c r="B1095" s="30" t="s">
        <v>875</v>
      </c>
      <c r="C1095" s="97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5">
        <v>151</v>
      </c>
    </row>
    <row r="1096" spans="1:24" ht="26.4" hidden="1">
      <c r="A1096" s="87">
        <v>501060032</v>
      </c>
      <c r="B1096" s="30" t="s">
        <v>876</v>
      </c>
      <c r="C1096" s="97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5">
        <v>130</v>
      </c>
    </row>
    <row r="1097" spans="1:24" ht="39.6" hidden="1">
      <c r="A1097" s="87">
        <v>501060033</v>
      </c>
      <c r="B1097" s="30" t="s">
        <v>877</v>
      </c>
      <c r="C1097" s="97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5">
        <v>130</v>
      </c>
    </row>
    <row r="1098" spans="1:24" ht="39.6">
      <c r="A1098" s="87">
        <v>501060034</v>
      </c>
      <c r="B1098" s="30" t="s">
        <v>878</v>
      </c>
      <c r="C1098" s="97"/>
      <c r="D1098" s="6">
        <v>47</v>
      </c>
      <c r="E1098" s="6"/>
      <c r="F1098" s="6"/>
      <c r="G1098" s="6">
        <v>47</v>
      </c>
      <c r="H1098" s="6"/>
      <c r="I1098" s="6">
        <v>54</v>
      </c>
      <c r="J1098" s="6"/>
      <c r="K1098" s="6"/>
      <c r="L1098" s="6">
        <v>54</v>
      </c>
      <c r="M1098" s="6"/>
      <c r="N1098" s="6">
        <v>49</v>
      </c>
      <c r="O1098" s="6"/>
      <c r="P1098" s="6"/>
      <c r="Q1098" s="6">
        <v>49</v>
      </c>
      <c r="R1098" s="6"/>
      <c r="S1098" s="6">
        <v>52</v>
      </c>
      <c r="T1098" s="6"/>
      <c r="U1098" s="6"/>
      <c r="V1098" s="6">
        <v>52</v>
      </c>
      <c r="W1098" s="6"/>
      <c r="X1098" s="5">
        <v>151</v>
      </c>
    </row>
    <row r="1099" spans="1:24" ht="39.6" hidden="1">
      <c r="A1099" s="87">
        <v>501060035</v>
      </c>
      <c r="B1099" s="30" t="s">
        <v>879</v>
      </c>
      <c r="C1099" s="97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5">
        <v>130</v>
      </c>
    </row>
    <row r="1100" spans="1:24" hidden="1">
      <c r="A1100" s="87">
        <v>501060036</v>
      </c>
      <c r="B1100" s="30" t="s">
        <v>880</v>
      </c>
      <c r="C1100" s="97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5">
        <v>151</v>
      </c>
    </row>
    <row r="1101" spans="1:24" ht="26.4" hidden="1">
      <c r="A1101" s="87">
        <v>501060037</v>
      </c>
      <c r="B1101" s="30" t="s">
        <v>881</v>
      </c>
      <c r="C1101" s="97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5">
        <v>151</v>
      </c>
    </row>
    <row r="1102" spans="1:24" hidden="1">
      <c r="A1102" s="87">
        <v>501060038</v>
      </c>
      <c r="B1102" s="30" t="s">
        <v>882</v>
      </c>
      <c r="C1102" s="97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5">
        <v>130</v>
      </c>
    </row>
    <row r="1103" spans="1:24" hidden="1">
      <c r="A1103" s="87">
        <v>501060039</v>
      </c>
      <c r="B1103" s="30" t="s">
        <v>883</v>
      </c>
      <c r="C1103" s="97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5">
        <v>130</v>
      </c>
    </row>
    <row r="1104" spans="1:24" hidden="1">
      <c r="A1104" s="87">
        <v>501060040</v>
      </c>
      <c r="B1104" s="30" t="s">
        <v>884</v>
      </c>
      <c r="C1104" s="97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5">
        <v>151</v>
      </c>
    </row>
    <row r="1105" spans="1:26" hidden="1">
      <c r="A1105" s="87">
        <v>501060041</v>
      </c>
      <c r="B1105" s="30" t="s">
        <v>885</v>
      </c>
      <c r="C1105" s="97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5">
        <v>130</v>
      </c>
    </row>
    <row r="1106" spans="1:26" ht="26.4" hidden="1">
      <c r="A1106" s="87">
        <v>501060042</v>
      </c>
      <c r="B1106" s="30" t="s">
        <v>886</v>
      </c>
      <c r="C1106" s="97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5">
        <v>130</v>
      </c>
    </row>
    <row r="1107" spans="1:26" ht="12.75" hidden="1" customHeight="1">
      <c r="A1107" s="87">
        <v>501060043</v>
      </c>
      <c r="B1107" s="30" t="s">
        <v>887</v>
      </c>
      <c r="C1107" s="97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5">
        <v>130</v>
      </c>
    </row>
    <row r="1108" spans="1:26" hidden="1">
      <c r="A1108" s="87">
        <v>501060044</v>
      </c>
      <c r="B1108" s="30" t="s">
        <v>888</v>
      </c>
      <c r="C1108" s="97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5">
        <v>130</v>
      </c>
    </row>
    <row r="1109" spans="1:26" ht="39.6">
      <c r="A1109" s="87">
        <v>501060045</v>
      </c>
      <c r="B1109" s="30" t="s">
        <v>2338</v>
      </c>
      <c r="C1109" s="97"/>
      <c r="D1109" s="6">
        <v>1</v>
      </c>
      <c r="E1109" s="6"/>
      <c r="F1109" s="6"/>
      <c r="G1109" s="6">
        <v>1</v>
      </c>
      <c r="H1109" s="6"/>
      <c r="I1109" s="6">
        <v>1</v>
      </c>
      <c r="J1109" s="6"/>
      <c r="K1109" s="6"/>
      <c r="L1109" s="6">
        <v>1</v>
      </c>
      <c r="M1109" s="6"/>
      <c r="N1109" s="6">
        <v>1</v>
      </c>
      <c r="O1109" s="6"/>
      <c r="P1109" s="6"/>
      <c r="Q1109" s="6">
        <v>1</v>
      </c>
      <c r="R1109" s="6"/>
      <c r="S1109" s="6">
        <v>1</v>
      </c>
      <c r="T1109" s="6"/>
      <c r="U1109" s="6"/>
      <c r="V1109" s="6">
        <v>1</v>
      </c>
      <c r="W1109" s="6"/>
      <c r="X1109" s="5">
        <v>151</v>
      </c>
    </row>
    <row r="1110" spans="1:26" ht="39.6" hidden="1">
      <c r="A1110" s="87">
        <v>501060046</v>
      </c>
      <c r="B1110" s="30" t="s">
        <v>889</v>
      </c>
      <c r="C1110" s="97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5">
        <v>151</v>
      </c>
    </row>
    <row r="1111" spans="1:26" hidden="1">
      <c r="A1111" s="87">
        <v>501060047</v>
      </c>
      <c r="B1111" s="30" t="s">
        <v>890</v>
      </c>
      <c r="C1111" s="97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5">
        <v>151</v>
      </c>
    </row>
    <row r="1112" spans="1:26" hidden="1">
      <c r="A1112" s="87">
        <v>501060048</v>
      </c>
      <c r="B1112" s="30" t="s">
        <v>891</v>
      </c>
      <c r="C1112" s="97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5">
        <v>130</v>
      </c>
    </row>
    <row r="1113" spans="1:26" ht="12.75" hidden="1" customHeight="1">
      <c r="A1113" s="87">
        <v>501060049</v>
      </c>
      <c r="B1113" s="30" t="s">
        <v>892</v>
      </c>
      <c r="C1113" s="97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5">
        <v>130</v>
      </c>
    </row>
    <row r="1114" spans="1:26" ht="39.6" hidden="1">
      <c r="A1114" s="87">
        <v>501060050</v>
      </c>
      <c r="B1114" s="30" t="s">
        <v>2339</v>
      </c>
      <c r="C1114" s="97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5">
        <v>130</v>
      </c>
    </row>
    <row r="1115" spans="1:26" ht="26.4" hidden="1">
      <c r="A1115" s="87">
        <v>501060051</v>
      </c>
      <c r="B1115" s="30" t="s">
        <v>893</v>
      </c>
      <c r="C1115" s="97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5">
        <v>151</v>
      </c>
    </row>
    <row r="1116" spans="1:26" hidden="1">
      <c r="A1116" s="87">
        <v>501060052</v>
      </c>
      <c r="B1116" s="30" t="s">
        <v>894</v>
      </c>
      <c r="C1116" s="97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5">
        <v>130</v>
      </c>
    </row>
    <row r="1117" spans="1:26" hidden="1">
      <c r="A1117" s="87">
        <v>501060053</v>
      </c>
      <c r="B1117" s="30" t="s">
        <v>895</v>
      </c>
      <c r="C1117" s="97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5">
        <v>130</v>
      </c>
    </row>
    <row r="1118" spans="1:26" hidden="1">
      <c r="A1118" s="87">
        <v>501060054</v>
      </c>
      <c r="B1118" s="30" t="s">
        <v>896</v>
      </c>
      <c r="C1118" s="97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5">
        <v>130</v>
      </c>
    </row>
    <row r="1119" spans="1:26" s="41" customFormat="1" hidden="1">
      <c r="A1119" s="88">
        <v>501060055</v>
      </c>
      <c r="B1119" s="42" t="s">
        <v>897</v>
      </c>
      <c r="C1119" s="97"/>
      <c r="D1119" s="40"/>
      <c r="E1119" s="40"/>
      <c r="F1119" s="40"/>
      <c r="G1119" s="40"/>
      <c r="H1119" s="40"/>
      <c r="I1119" s="40"/>
      <c r="J1119" s="40"/>
      <c r="K1119" s="40"/>
      <c r="L1119" s="40"/>
      <c r="M1119" s="40"/>
      <c r="N1119" s="40"/>
      <c r="O1119" s="40"/>
      <c r="P1119" s="40"/>
      <c r="Q1119" s="40"/>
      <c r="R1119" s="40"/>
      <c r="S1119" s="40"/>
      <c r="T1119" s="40"/>
      <c r="U1119" s="40"/>
      <c r="V1119" s="40"/>
      <c r="W1119" s="40"/>
      <c r="X1119" s="39">
        <v>130</v>
      </c>
      <c r="Y1119" s="103"/>
      <c r="Z1119" s="103"/>
    </row>
    <row r="1120" spans="1:26" s="41" customFormat="1" ht="26.4" hidden="1">
      <c r="A1120" s="88">
        <v>501060056</v>
      </c>
      <c r="B1120" s="42" t="s">
        <v>2340</v>
      </c>
      <c r="C1120" s="97"/>
      <c r="D1120" s="40"/>
      <c r="E1120" s="40"/>
      <c r="F1120" s="40"/>
      <c r="G1120" s="40"/>
      <c r="H1120" s="40"/>
      <c r="I1120" s="40"/>
      <c r="J1120" s="40"/>
      <c r="K1120" s="40"/>
      <c r="L1120" s="40"/>
      <c r="M1120" s="40"/>
      <c r="N1120" s="40"/>
      <c r="O1120" s="40"/>
      <c r="P1120" s="40"/>
      <c r="Q1120" s="40"/>
      <c r="R1120" s="40"/>
      <c r="S1120" s="40"/>
      <c r="T1120" s="40"/>
      <c r="U1120" s="40"/>
      <c r="V1120" s="40"/>
      <c r="W1120" s="40"/>
      <c r="X1120" s="39">
        <v>130</v>
      </c>
      <c r="Y1120" s="103"/>
      <c r="Z1120" s="103"/>
    </row>
    <row r="1121" spans="1:26" s="41" customFormat="1" ht="26.4" hidden="1">
      <c r="A1121" s="88">
        <v>501060057</v>
      </c>
      <c r="B1121" s="42" t="s">
        <v>898</v>
      </c>
      <c r="C1121" s="97"/>
      <c r="D1121" s="40"/>
      <c r="E1121" s="40"/>
      <c r="F1121" s="40"/>
      <c r="G1121" s="40"/>
      <c r="H1121" s="40"/>
      <c r="I1121" s="40"/>
      <c r="J1121" s="40"/>
      <c r="K1121" s="40"/>
      <c r="L1121" s="40"/>
      <c r="M1121" s="40"/>
      <c r="N1121" s="40"/>
      <c r="O1121" s="40"/>
      <c r="P1121" s="40"/>
      <c r="Q1121" s="40"/>
      <c r="R1121" s="40"/>
      <c r="S1121" s="40"/>
      <c r="T1121" s="40"/>
      <c r="U1121" s="40"/>
      <c r="V1121" s="40"/>
      <c r="W1121" s="40"/>
      <c r="X1121" s="39">
        <v>130</v>
      </c>
      <c r="Y1121" s="103"/>
      <c r="Z1121" s="103"/>
    </row>
    <row r="1122" spans="1:26" s="41" customFormat="1" hidden="1">
      <c r="A1122" s="88">
        <v>501060058</v>
      </c>
      <c r="B1122" s="42" t="s">
        <v>899</v>
      </c>
      <c r="C1122" s="97"/>
      <c r="D1122" s="40"/>
      <c r="E1122" s="40"/>
      <c r="F1122" s="40"/>
      <c r="G1122" s="40"/>
      <c r="H1122" s="40"/>
      <c r="I1122" s="40"/>
      <c r="J1122" s="40"/>
      <c r="K1122" s="40"/>
      <c r="L1122" s="40"/>
      <c r="M1122" s="40"/>
      <c r="N1122" s="40"/>
      <c r="O1122" s="40"/>
      <c r="P1122" s="40"/>
      <c r="Q1122" s="40"/>
      <c r="R1122" s="40"/>
      <c r="S1122" s="40"/>
      <c r="T1122" s="40"/>
      <c r="U1122" s="40"/>
      <c r="V1122" s="40"/>
      <c r="W1122" s="40"/>
      <c r="X1122" s="39">
        <v>130</v>
      </c>
      <c r="Y1122" s="103"/>
      <c r="Z1122" s="103"/>
    </row>
    <row r="1123" spans="1:26" s="41" customFormat="1" ht="26.4" hidden="1">
      <c r="A1123" s="88">
        <v>501060059</v>
      </c>
      <c r="B1123" s="42" t="s">
        <v>2341</v>
      </c>
      <c r="C1123" s="97"/>
      <c r="D1123" s="40"/>
      <c r="E1123" s="40"/>
      <c r="F1123" s="40"/>
      <c r="G1123" s="40"/>
      <c r="H1123" s="40"/>
      <c r="I1123" s="40"/>
      <c r="J1123" s="40"/>
      <c r="K1123" s="40"/>
      <c r="L1123" s="40"/>
      <c r="M1123" s="40"/>
      <c r="N1123" s="40"/>
      <c r="O1123" s="40"/>
      <c r="P1123" s="40"/>
      <c r="Q1123" s="40"/>
      <c r="R1123" s="40"/>
      <c r="S1123" s="40"/>
      <c r="T1123" s="40"/>
      <c r="U1123" s="40"/>
      <c r="V1123" s="40"/>
      <c r="W1123" s="40"/>
      <c r="X1123" s="39">
        <v>130</v>
      </c>
      <c r="Y1123" s="103"/>
      <c r="Z1123" s="103"/>
    </row>
    <row r="1124" spans="1:26" s="41" customFormat="1" ht="26.4" hidden="1">
      <c r="A1124" s="88">
        <v>501060060</v>
      </c>
      <c r="B1124" s="42" t="s">
        <v>1928</v>
      </c>
      <c r="C1124" s="97"/>
      <c r="D1124" s="40"/>
      <c r="E1124" s="40"/>
      <c r="F1124" s="40"/>
      <c r="G1124" s="40"/>
      <c r="H1124" s="40"/>
      <c r="I1124" s="40"/>
      <c r="J1124" s="40"/>
      <c r="K1124" s="40"/>
      <c r="L1124" s="40"/>
      <c r="M1124" s="40"/>
      <c r="N1124" s="40"/>
      <c r="O1124" s="40"/>
      <c r="P1124" s="40"/>
      <c r="Q1124" s="40"/>
      <c r="R1124" s="40"/>
      <c r="S1124" s="40"/>
      <c r="T1124" s="40"/>
      <c r="U1124" s="40"/>
      <c r="V1124" s="40"/>
      <c r="W1124" s="40"/>
      <c r="X1124" s="39">
        <v>130</v>
      </c>
      <c r="Y1124" s="103"/>
      <c r="Z1124" s="103"/>
    </row>
    <row r="1125" spans="1:26" s="41" customFormat="1" hidden="1">
      <c r="A1125" s="88">
        <v>501060061</v>
      </c>
      <c r="B1125" s="42" t="s">
        <v>1990</v>
      </c>
      <c r="C1125" s="97"/>
      <c r="D1125" s="40"/>
      <c r="E1125" s="40"/>
      <c r="F1125" s="40"/>
      <c r="G1125" s="40"/>
      <c r="H1125" s="40"/>
      <c r="I1125" s="40"/>
      <c r="J1125" s="40"/>
      <c r="K1125" s="40"/>
      <c r="L1125" s="40"/>
      <c r="M1125" s="40"/>
      <c r="N1125" s="40"/>
      <c r="O1125" s="40"/>
      <c r="P1125" s="40"/>
      <c r="Q1125" s="40"/>
      <c r="R1125" s="40"/>
      <c r="S1125" s="40"/>
      <c r="T1125" s="40"/>
      <c r="U1125" s="40"/>
      <c r="V1125" s="40"/>
      <c r="W1125" s="40"/>
      <c r="X1125" s="39">
        <v>130</v>
      </c>
      <c r="Y1125" s="103"/>
      <c r="Z1125" s="103"/>
    </row>
    <row r="1126" spans="1:26" s="41" customFormat="1" ht="26.4" hidden="1">
      <c r="A1126" s="88">
        <v>501060062</v>
      </c>
      <c r="B1126" s="42" t="s">
        <v>2079</v>
      </c>
      <c r="C1126" s="97"/>
      <c r="D1126" s="40"/>
      <c r="E1126" s="40"/>
      <c r="F1126" s="40"/>
      <c r="G1126" s="40"/>
      <c r="H1126" s="40"/>
      <c r="I1126" s="40"/>
      <c r="J1126" s="40"/>
      <c r="K1126" s="40"/>
      <c r="L1126" s="40"/>
      <c r="M1126" s="40"/>
      <c r="N1126" s="40"/>
      <c r="O1126" s="40"/>
      <c r="P1126" s="40"/>
      <c r="Q1126" s="40"/>
      <c r="R1126" s="40"/>
      <c r="S1126" s="40"/>
      <c r="T1126" s="40"/>
      <c r="U1126" s="40"/>
      <c r="V1126" s="40"/>
      <c r="W1126" s="40"/>
      <c r="X1126" s="39">
        <v>130</v>
      </c>
      <c r="Y1126" s="103"/>
      <c r="Z1126" s="103"/>
    </row>
    <row r="1127" spans="1:26" s="41" customFormat="1" ht="39.6" hidden="1">
      <c r="A1127" s="88">
        <v>501060063</v>
      </c>
      <c r="B1127" s="42" t="s">
        <v>2080</v>
      </c>
      <c r="C1127" s="97"/>
      <c r="D1127" s="40"/>
      <c r="E1127" s="40"/>
      <c r="F1127" s="40"/>
      <c r="G1127" s="40"/>
      <c r="H1127" s="40"/>
      <c r="I1127" s="40"/>
      <c r="J1127" s="40"/>
      <c r="K1127" s="40"/>
      <c r="L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40"/>
      <c r="W1127" s="40"/>
      <c r="X1127" s="39">
        <v>130</v>
      </c>
      <c r="Y1127" s="103"/>
      <c r="Z1127" s="103"/>
    </row>
    <row r="1128" spans="1:26" s="41" customFormat="1" ht="26.4" hidden="1">
      <c r="A1128" s="88">
        <v>501070000</v>
      </c>
      <c r="B1128" s="42" t="s">
        <v>900</v>
      </c>
      <c r="C1128" s="97"/>
      <c r="D1128" s="40"/>
      <c r="E1128" s="40"/>
      <c r="F1128" s="40"/>
      <c r="G1128" s="40"/>
      <c r="H1128" s="40"/>
      <c r="I1128" s="40"/>
      <c r="J1128" s="40"/>
      <c r="K1128" s="40"/>
      <c r="L1128" s="40"/>
      <c r="M1128" s="40"/>
      <c r="N1128" s="40"/>
      <c r="O1128" s="40"/>
      <c r="P1128" s="40"/>
      <c r="Q1128" s="40"/>
      <c r="R1128" s="40"/>
      <c r="S1128" s="40"/>
      <c r="T1128" s="40"/>
      <c r="U1128" s="40"/>
      <c r="V1128" s="40"/>
      <c r="W1128" s="40"/>
      <c r="X1128" s="39">
        <v>120</v>
      </c>
      <c r="Y1128" s="103"/>
      <c r="Z1128" s="103"/>
    </row>
    <row r="1129" spans="1:26" s="41" customFormat="1" hidden="1">
      <c r="A1129" s="88">
        <v>501070001</v>
      </c>
      <c r="B1129" s="42" t="s">
        <v>901</v>
      </c>
      <c r="C1129" s="97"/>
      <c r="D1129" s="40"/>
      <c r="E1129" s="40"/>
      <c r="F1129" s="40"/>
      <c r="G1129" s="40"/>
      <c r="H1129" s="40"/>
      <c r="I1129" s="40"/>
      <c r="J1129" s="40"/>
      <c r="K1129" s="40"/>
      <c r="L1129" s="40"/>
      <c r="M1129" s="40"/>
      <c r="N1129" s="40"/>
      <c r="O1129" s="40"/>
      <c r="P1129" s="40"/>
      <c r="Q1129" s="40"/>
      <c r="R1129" s="40"/>
      <c r="S1129" s="40"/>
      <c r="T1129" s="40"/>
      <c r="U1129" s="40"/>
      <c r="V1129" s="40"/>
      <c r="W1129" s="40"/>
      <c r="X1129" s="39">
        <v>130</v>
      </c>
      <c r="Y1129" s="103"/>
      <c r="Z1129" s="103"/>
    </row>
    <row r="1130" spans="1:26" s="41" customFormat="1" ht="26.4" hidden="1">
      <c r="A1130" s="88">
        <v>501070002</v>
      </c>
      <c r="B1130" s="42" t="s">
        <v>902</v>
      </c>
      <c r="C1130" s="97"/>
      <c r="D1130" s="40"/>
      <c r="E1130" s="40"/>
      <c r="F1130" s="40"/>
      <c r="G1130" s="40"/>
      <c r="H1130" s="40"/>
      <c r="I1130" s="40"/>
      <c r="J1130" s="40"/>
      <c r="K1130" s="40"/>
      <c r="L1130" s="40"/>
      <c r="M1130" s="40"/>
      <c r="N1130" s="40"/>
      <c r="O1130" s="40"/>
      <c r="P1130" s="40"/>
      <c r="Q1130" s="40"/>
      <c r="R1130" s="40"/>
      <c r="S1130" s="40"/>
      <c r="T1130" s="40"/>
      <c r="U1130" s="40"/>
      <c r="V1130" s="40"/>
      <c r="W1130" s="40"/>
      <c r="X1130" s="39">
        <v>120</v>
      </c>
      <c r="Y1130" s="103"/>
      <c r="Z1130" s="103"/>
    </row>
    <row r="1131" spans="1:26" s="41" customFormat="1" hidden="1">
      <c r="A1131" s="88">
        <v>501070003</v>
      </c>
      <c r="B1131" s="42" t="s">
        <v>903</v>
      </c>
      <c r="C1131" s="97"/>
      <c r="D1131" s="40"/>
      <c r="E1131" s="40"/>
      <c r="F1131" s="40"/>
      <c r="G1131" s="40"/>
      <c r="H1131" s="40"/>
      <c r="I1131" s="40"/>
      <c r="J1131" s="40"/>
      <c r="K1131" s="40"/>
      <c r="L1131" s="40"/>
      <c r="M1131" s="40"/>
      <c r="N1131" s="40"/>
      <c r="O1131" s="40"/>
      <c r="P1131" s="40"/>
      <c r="Q1131" s="40"/>
      <c r="R1131" s="40"/>
      <c r="S1131" s="40"/>
      <c r="T1131" s="40"/>
      <c r="U1131" s="40"/>
      <c r="V1131" s="40"/>
      <c r="W1131" s="40"/>
      <c r="X1131" s="39">
        <v>130</v>
      </c>
      <c r="Y1131" s="103"/>
      <c r="Z1131" s="103"/>
    </row>
    <row r="1132" spans="1:26" s="41" customFormat="1" hidden="1">
      <c r="A1132" s="88">
        <v>501070004</v>
      </c>
      <c r="B1132" s="42" t="s">
        <v>904</v>
      </c>
      <c r="C1132" s="97"/>
      <c r="D1132" s="40"/>
      <c r="E1132" s="40"/>
      <c r="F1132" s="40"/>
      <c r="G1132" s="40"/>
      <c r="H1132" s="40"/>
      <c r="I1132" s="40"/>
      <c r="J1132" s="40"/>
      <c r="K1132" s="40"/>
      <c r="L1132" s="40"/>
      <c r="M1132" s="40"/>
      <c r="N1132" s="40"/>
      <c r="O1132" s="40"/>
      <c r="P1132" s="40"/>
      <c r="Q1132" s="40"/>
      <c r="R1132" s="40"/>
      <c r="S1132" s="40"/>
      <c r="T1132" s="40"/>
      <c r="U1132" s="40"/>
      <c r="V1132" s="40"/>
      <c r="W1132" s="40"/>
      <c r="X1132" s="39">
        <v>120</v>
      </c>
      <c r="Y1132" s="103"/>
      <c r="Z1132" s="103"/>
    </row>
    <row r="1133" spans="1:26" s="41" customFormat="1" ht="26.4" hidden="1">
      <c r="A1133" s="88">
        <v>501070005</v>
      </c>
      <c r="B1133" s="42" t="s">
        <v>905</v>
      </c>
      <c r="C1133" s="97"/>
      <c r="D1133" s="40"/>
      <c r="E1133" s="40"/>
      <c r="F1133" s="40"/>
      <c r="G1133" s="40"/>
      <c r="H1133" s="40"/>
      <c r="I1133" s="40"/>
      <c r="J1133" s="40"/>
      <c r="K1133" s="40"/>
      <c r="L1133" s="40"/>
      <c r="M1133" s="40"/>
      <c r="N1133" s="40"/>
      <c r="O1133" s="40"/>
      <c r="P1133" s="40"/>
      <c r="Q1133" s="40"/>
      <c r="R1133" s="40"/>
      <c r="S1133" s="40"/>
      <c r="T1133" s="40"/>
      <c r="U1133" s="40"/>
      <c r="V1133" s="40"/>
      <c r="W1133" s="40"/>
      <c r="X1133" s="39">
        <v>120</v>
      </c>
      <c r="Y1133" s="103"/>
      <c r="Z1133" s="103"/>
    </row>
    <row r="1134" spans="1:26" s="41" customFormat="1" ht="26.4" hidden="1">
      <c r="A1134" s="88">
        <v>501070006</v>
      </c>
      <c r="B1134" s="42" t="s">
        <v>906</v>
      </c>
      <c r="C1134" s="97"/>
      <c r="D1134" s="40"/>
      <c r="E1134" s="40"/>
      <c r="F1134" s="40"/>
      <c r="G1134" s="40"/>
      <c r="H1134" s="40"/>
      <c r="I1134" s="40"/>
      <c r="J1134" s="40"/>
      <c r="K1134" s="40"/>
      <c r="L1134" s="40"/>
      <c r="M1134" s="40"/>
      <c r="N1134" s="40"/>
      <c r="O1134" s="40"/>
      <c r="P1134" s="40"/>
      <c r="Q1134" s="40"/>
      <c r="R1134" s="40"/>
      <c r="S1134" s="40"/>
      <c r="T1134" s="40"/>
      <c r="U1134" s="40"/>
      <c r="V1134" s="40"/>
      <c r="W1134" s="40"/>
      <c r="X1134" s="39">
        <v>130</v>
      </c>
      <c r="Y1134" s="103"/>
      <c r="Z1134" s="103"/>
    </row>
    <row r="1135" spans="1:26" s="41" customFormat="1" ht="26.4" hidden="1">
      <c r="A1135" s="88">
        <v>501070007</v>
      </c>
      <c r="B1135" s="42" t="s">
        <v>907</v>
      </c>
      <c r="C1135" s="97"/>
      <c r="D1135" s="40"/>
      <c r="E1135" s="40"/>
      <c r="F1135" s="40"/>
      <c r="G1135" s="40"/>
      <c r="H1135" s="40"/>
      <c r="I1135" s="40"/>
      <c r="J1135" s="40"/>
      <c r="K1135" s="40"/>
      <c r="L1135" s="40"/>
      <c r="M1135" s="40"/>
      <c r="N1135" s="40"/>
      <c r="O1135" s="40"/>
      <c r="P1135" s="40"/>
      <c r="Q1135" s="40"/>
      <c r="R1135" s="40"/>
      <c r="S1135" s="40"/>
      <c r="T1135" s="40"/>
      <c r="U1135" s="40"/>
      <c r="V1135" s="40"/>
      <c r="W1135" s="40"/>
      <c r="X1135" s="39">
        <v>120</v>
      </c>
      <c r="Y1135" s="103"/>
      <c r="Z1135" s="103"/>
    </row>
    <row r="1136" spans="1:26" s="41" customFormat="1">
      <c r="A1136" s="88">
        <v>501070008</v>
      </c>
      <c r="B1136" s="42" t="s">
        <v>2342</v>
      </c>
      <c r="C1136" s="97"/>
      <c r="D1136" s="40"/>
      <c r="E1136" s="40"/>
      <c r="F1136" s="40"/>
      <c r="G1136" s="40"/>
      <c r="H1136" s="40"/>
      <c r="I1136" s="40">
        <v>1</v>
      </c>
      <c r="J1136" s="40"/>
      <c r="K1136" s="40"/>
      <c r="L1136" s="40">
        <v>1</v>
      </c>
      <c r="M1136" s="40"/>
      <c r="N1136" s="40">
        <v>1</v>
      </c>
      <c r="O1136" s="40"/>
      <c r="P1136" s="40"/>
      <c r="Q1136" s="40">
        <v>1</v>
      </c>
      <c r="R1136" s="40"/>
      <c r="S1136" s="40"/>
      <c r="T1136" s="40"/>
      <c r="U1136" s="40"/>
      <c r="V1136" s="40"/>
      <c r="W1136" s="40"/>
      <c r="X1136" s="39">
        <v>120</v>
      </c>
      <c r="Y1136" s="103"/>
      <c r="Z1136" s="103"/>
    </row>
    <row r="1137" spans="1:26" s="41" customFormat="1" ht="26.4" hidden="1">
      <c r="A1137" s="88">
        <v>501080000</v>
      </c>
      <c r="B1137" s="42" t="s">
        <v>908</v>
      </c>
      <c r="C1137" s="97"/>
      <c r="D1137" s="40"/>
      <c r="E1137" s="40"/>
      <c r="F1137" s="40"/>
      <c r="G1137" s="40"/>
      <c r="H1137" s="40"/>
      <c r="I1137" s="40"/>
      <c r="J1137" s="40"/>
      <c r="K1137" s="40"/>
      <c r="L1137" s="40"/>
      <c r="M1137" s="40"/>
      <c r="N1137" s="40"/>
      <c r="O1137" s="40"/>
      <c r="P1137" s="40"/>
      <c r="Q1137" s="40"/>
      <c r="R1137" s="40"/>
      <c r="S1137" s="40"/>
      <c r="T1137" s="40"/>
      <c r="U1137" s="40"/>
      <c r="V1137" s="40"/>
      <c r="W1137" s="40"/>
      <c r="X1137" s="39">
        <v>120</v>
      </c>
      <c r="Y1137" s="103"/>
      <c r="Z1137" s="103"/>
    </row>
    <row r="1138" spans="1:26" s="41" customFormat="1" ht="26.4" hidden="1">
      <c r="A1138" s="88">
        <v>501080001</v>
      </c>
      <c r="B1138" s="42" t="s">
        <v>909</v>
      </c>
      <c r="C1138" s="97"/>
      <c r="D1138" s="40"/>
      <c r="E1138" s="40"/>
      <c r="F1138" s="40"/>
      <c r="G1138" s="40"/>
      <c r="H1138" s="40"/>
      <c r="I1138" s="40"/>
      <c r="J1138" s="40"/>
      <c r="K1138" s="40"/>
      <c r="L1138" s="40"/>
      <c r="M1138" s="40"/>
      <c r="N1138" s="40"/>
      <c r="O1138" s="40"/>
      <c r="P1138" s="40"/>
      <c r="Q1138" s="40"/>
      <c r="R1138" s="40"/>
      <c r="S1138" s="40"/>
      <c r="T1138" s="40"/>
      <c r="U1138" s="40"/>
      <c r="V1138" s="40"/>
      <c r="W1138" s="40"/>
      <c r="X1138" s="39">
        <v>120</v>
      </c>
      <c r="Y1138" s="103"/>
      <c r="Z1138" s="103"/>
    </row>
    <row r="1139" spans="1:26" s="41" customFormat="1">
      <c r="A1139" s="88">
        <v>501080002</v>
      </c>
      <c r="B1139" s="42" t="s">
        <v>910</v>
      </c>
      <c r="C1139" s="97"/>
      <c r="D1139" s="40">
        <v>1</v>
      </c>
      <c r="E1139" s="40"/>
      <c r="F1139" s="40"/>
      <c r="G1139" s="40">
        <v>1</v>
      </c>
      <c r="H1139" s="40"/>
      <c r="I1139" s="40">
        <v>6</v>
      </c>
      <c r="J1139" s="40"/>
      <c r="K1139" s="40"/>
      <c r="L1139" s="40">
        <v>6</v>
      </c>
      <c r="M1139" s="40"/>
      <c r="N1139" s="40">
        <v>1</v>
      </c>
      <c r="O1139" s="40"/>
      <c r="P1139" s="40"/>
      <c r="Q1139" s="40">
        <v>1</v>
      </c>
      <c r="R1139" s="40"/>
      <c r="S1139" s="40">
        <v>6</v>
      </c>
      <c r="T1139" s="40"/>
      <c r="U1139" s="40"/>
      <c r="V1139" s="40">
        <v>6</v>
      </c>
      <c r="W1139" s="40"/>
      <c r="X1139" s="39">
        <v>120</v>
      </c>
      <c r="Y1139" s="103"/>
      <c r="Z1139" s="103"/>
    </row>
    <row r="1140" spans="1:26" s="41" customFormat="1" hidden="1">
      <c r="A1140" s="88">
        <v>501080003</v>
      </c>
      <c r="B1140" s="42" t="s">
        <v>911</v>
      </c>
      <c r="C1140" s="97"/>
      <c r="D1140" s="40"/>
      <c r="E1140" s="40"/>
      <c r="F1140" s="40"/>
      <c r="G1140" s="40"/>
      <c r="H1140" s="40"/>
      <c r="I1140" s="40"/>
      <c r="J1140" s="40"/>
      <c r="K1140" s="40"/>
      <c r="L1140" s="40"/>
      <c r="M1140" s="40"/>
      <c r="N1140" s="40"/>
      <c r="O1140" s="40"/>
      <c r="P1140" s="40"/>
      <c r="Q1140" s="40"/>
      <c r="R1140" s="40"/>
      <c r="S1140" s="40"/>
      <c r="T1140" s="40"/>
      <c r="U1140" s="40"/>
      <c r="V1140" s="40"/>
      <c r="W1140" s="40"/>
      <c r="X1140" s="39">
        <v>120</v>
      </c>
      <c r="Y1140" s="103"/>
      <c r="Z1140" s="103"/>
    </row>
    <row r="1141" spans="1:26" s="41" customFormat="1" ht="39.6">
      <c r="A1141" s="88">
        <v>501080004</v>
      </c>
      <c r="B1141" s="42" t="s">
        <v>2343</v>
      </c>
      <c r="C1141" s="97"/>
      <c r="D1141" s="40"/>
      <c r="E1141" s="40"/>
      <c r="F1141" s="40"/>
      <c r="G1141" s="40"/>
      <c r="H1141" s="40"/>
      <c r="I1141" s="40">
        <v>5</v>
      </c>
      <c r="J1141" s="40">
        <v>1</v>
      </c>
      <c r="K1141" s="40"/>
      <c r="L1141" s="40">
        <v>4</v>
      </c>
      <c r="M1141" s="40"/>
      <c r="N1141" s="40">
        <v>3</v>
      </c>
      <c r="O1141" s="40">
        <v>1</v>
      </c>
      <c r="P1141" s="40"/>
      <c r="Q1141" s="40">
        <v>2</v>
      </c>
      <c r="R1141" s="40"/>
      <c r="S1141" s="40">
        <v>2</v>
      </c>
      <c r="T1141" s="40"/>
      <c r="U1141" s="40"/>
      <c r="V1141" s="40">
        <v>2</v>
      </c>
      <c r="W1141" s="40"/>
      <c r="X1141" s="39">
        <v>120</v>
      </c>
      <c r="Y1141" s="103"/>
      <c r="Z1141" s="103"/>
    </row>
    <row r="1142" spans="1:26" s="41" customFormat="1" hidden="1">
      <c r="A1142" s="88">
        <v>501080005</v>
      </c>
      <c r="B1142" s="42" t="s">
        <v>912</v>
      </c>
      <c r="C1142" s="97"/>
      <c r="D1142" s="40"/>
      <c r="E1142" s="40"/>
      <c r="F1142" s="40"/>
      <c r="G1142" s="40"/>
      <c r="H1142" s="40"/>
      <c r="I1142" s="40"/>
      <c r="J1142" s="40"/>
      <c r="K1142" s="40"/>
      <c r="L1142" s="40"/>
      <c r="M1142" s="40"/>
      <c r="N1142" s="40"/>
      <c r="O1142" s="40"/>
      <c r="P1142" s="40"/>
      <c r="Q1142" s="40"/>
      <c r="R1142" s="40"/>
      <c r="S1142" s="40"/>
      <c r="T1142" s="40"/>
      <c r="U1142" s="40"/>
      <c r="V1142" s="40"/>
      <c r="W1142" s="40"/>
      <c r="X1142" s="39">
        <v>120</v>
      </c>
      <c r="Y1142" s="103"/>
      <c r="Z1142" s="103"/>
    </row>
    <row r="1143" spans="1:26" s="41" customFormat="1" ht="26.4" hidden="1">
      <c r="A1143" s="88">
        <v>501080006</v>
      </c>
      <c r="B1143" s="42" t="s">
        <v>913</v>
      </c>
      <c r="C1143" s="97"/>
      <c r="D1143" s="40"/>
      <c r="E1143" s="40"/>
      <c r="F1143" s="40"/>
      <c r="G1143" s="40"/>
      <c r="H1143" s="40"/>
      <c r="I1143" s="40"/>
      <c r="J1143" s="40"/>
      <c r="K1143" s="40"/>
      <c r="L1143" s="40"/>
      <c r="M1143" s="40"/>
      <c r="N1143" s="40"/>
      <c r="O1143" s="40"/>
      <c r="P1143" s="40"/>
      <c r="Q1143" s="40"/>
      <c r="R1143" s="40"/>
      <c r="S1143" s="40"/>
      <c r="T1143" s="40"/>
      <c r="U1143" s="40"/>
      <c r="V1143" s="40"/>
      <c r="W1143" s="40"/>
      <c r="X1143" s="39">
        <v>120</v>
      </c>
      <c r="Y1143" s="103"/>
      <c r="Z1143" s="103"/>
    </row>
    <row r="1144" spans="1:26" s="41" customFormat="1" ht="26.4" hidden="1">
      <c r="A1144" s="88">
        <v>501080007</v>
      </c>
      <c r="B1144" s="42" t="s">
        <v>2344</v>
      </c>
      <c r="C1144" s="97"/>
      <c r="D1144" s="40"/>
      <c r="E1144" s="40"/>
      <c r="F1144" s="40"/>
      <c r="G1144" s="40"/>
      <c r="H1144" s="40"/>
      <c r="I1144" s="40"/>
      <c r="J1144" s="40"/>
      <c r="K1144" s="40"/>
      <c r="L1144" s="40"/>
      <c r="M1144" s="40"/>
      <c r="N1144" s="40"/>
      <c r="O1144" s="40"/>
      <c r="P1144" s="40"/>
      <c r="Q1144" s="40"/>
      <c r="R1144" s="40"/>
      <c r="S1144" s="40"/>
      <c r="T1144" s="40"/>
      <c r="U1144" s="40"/>
      <c r="V1144" s="40"/>
      <c r="W1144" s="40"/>
      <c r="X1144" s="39">
        <v>130</v>
      </c>
      <c r="Y1144" s="103"/>
      <c r="Z1144" s="103"/>
    </row>
    <row r="1145" spans="1:26" s="41" customFormat="1" hidden="1">
      <c r="A1145" s="88">
        <v>501080008</v>
      </c>
      <c r="B1145" s="42" t="s">
        <v>914</v>
      </c>
      <c r="C1145" s="97"/>
      <c r="D1145" s="40"/>
      <c r="E1145" s="40"/>
      <c r="F1145" s="40"/>
      <c r="G1145" s="40"/>
      <c r="H1145" s="40"/>
      <c r="I1145" s="40"/>
      <c r="J1145" s="40"/>
      <c r="K1145" s="40"/>
      <c r="L1145" s="40"/>
      <c r="M1145" s="40"/>
      <c r="N1145" s="40"/>
      <c r="O1145" s="40"/>
      <c r="P1145" s="40"/>
      <c r="Q1145" s="40"/>
      <c r="R1145" s="40"/>
      <c r="S1145" s="40"/>
      <c r="T1145" s="40"/>
      <c r="U1145" s="40"/>
      <c r="V1145" s="40"/>
      <c r="W1145" s="40"/>
      <c r="X1145" s="39">
        <v>120</v>
      </c>
      <c r="Y1145" s="103"/>
      <c r="Z1145" s="103"/>
    </row>
    <row r="1146" spans="1:26" s="41" customFormat="1" hidden="1">
      <c r="A1146" s="88">
        <v>501080009</v>
      </c>
      <c r="B1146" s="42" t="s">
        <v>915</v>
      </c>
      <c r="C1146" s="97"/>
      <c r="D1146" s="40"/>
      <c r="E1146" s="40"/>
      <c r="F1146" s="40"/>
      <c r="G1146" s="40"/>
      <c r="H1146" s="40"/>
      <c r="I1146" s="40"/>
      <c r="J1146" s="40"/>
      <c r="K1146" s="40"/>
      <c r="L1146" s="40"/>
      <c r="M1146" s="40"/>
      <c r="N1146" s="40"/>
      <c r="O1146" s="40"/>
      <c r="P1146" s="40"/>
      <c r="Q1146" s="40"/>
      <c r="R1146" s="40"/>
      <c r="S1146" s="40"/>
      <c r="T1146" s="40"/>
      <c r="U1146" s="40"/>
      <c r="V1146" s="40"/>
      <c r="W1146" s="40"/>
      <c r="X1146" s="39">
        <v>120</v>
      </c>
      <c r="Y1146" s="103"/>
      <c r="Z1146" s="103"/>
    </row>
    <row r="1147" spans="1:26" s="41" customFormat="1" hidden="1">
      <c r="A1147" s="88">
        <v>501080010</v>
      </c>
      <c r="B1147" s="42" t="s">
        <v>916</v>
      </c>
      <c r="C1147" s="97"/>
      <c r="D1147" s="40"/>
      <c r="E1147" s="40"/>
      <c r="F1147" s="40"/>
      <c r="G1147" s="40"/>
      <c r="H1147" s="40"/>
      <c r="I1147" s="40"/>
      <c r="J1147" s="40"/>
      <c r="K1147" s="40"/>
      <c r="L1147" s="40"/>
      <c r="M1147" s="40"/>
      <c r="N1147" s="40"/>
      <c r="O1147" s="40"/>
      <c r="P1147" s="40"/>
      <c r="Q1147" s="40"/>
      <c r="R1147" s="40"/>
      <c r="S1147" s="40"/>
      <c r="T1147" s="40"/>
      <c r="U1147" s="40"/>
      <c r="V1147" s="40"/>
      <c r="W1147" s="40"/>
      <c r="X1147" s="39">
        <v>120</v>
      </c>
      <c r="Y1147" s="103"/>
      <c r="Z1147" s="103"/>
    </row>
    <row r="1148" spans="1:26" s="41" customFormat="1" hidden="1">
      <c r="A1148" s="88">
        <v>501080011</v>
      </c>
      <c r="B1148" s="42" t="s">
        <v>917</v>
      </c>
      <c r="C1148" s="97"/>
      <c r="D1148" s="40"/>
      <c r="E1148" s="40"/>
      <c r="F1148" s="40"/>
      <c r="G1148" s="40"/>
      <c r="H1148" s="40"/>
      <c r="I1148" s="40"/>
      <c r="J1148" s="40"/>
      <c r="K1148" s="40"/>
      <c r="L1148" s="40"/>
      <c r="M1148" s="40"/>
      <c r="N1148" s="40"/>
      <c r="O1148" s="40"/>
      <c r="P1148" s="40"/>
      <c r="Q1148" s="40"/>
      <c r="R1148" s="40"/>
      <c r="S1148" s="40"/>
      <c r="T1148" s="40"/>
      <c r="U1148" s="40"/>
      <c r="V1148" s="40"/>
      <c r="W1148" s="40"/>
      <c r="X1148" s="39">
        <v>120</v>
      </c>
      <c r="Y1148" s="103"/>
      <c r="Z1148" s="103"/>
    </row>
    <row r="1149" spans="1:26" s="41" customFormat="1" hidden="1">
      <c r="A1149" s="88">
        <v>501080012</v>
      </c>
      <c r="B1149" s="42" t="s">
        <v>918</v>
      </c>
      <c r="C1149" s="97"/>
      <c r="D1149" s="40"/>
      <c r="E1149" s="40"/>
      <c r="F1149" s="40"/>
      <c r="G1149" s="40"/>
      <c r="H1149" s="40"/>
      <c r="I1149" s="40"/>
      <c r="J1149" s="40"/>
      <c r="K1149" s="40"/>
      <c r="L1149" s="40"/>
      <c r="M1149" s="40"/>
      <c r="N1149" s="40"/>
      <c r="O1149" s="40"/>
      <c r="P1149" s="40"/>
      <c r="Q1149" s="40"/>
      <c r="R1149" s="40"/>
      <c r="S1149" s="40"/>
      <c r="T1149" s="40"/>
      <c r="U1149" s="40"/>
      <c r="V1149" s="40"/>
      <c r="W1149" s="40"/>
      <c r="X1149" s="39">
        <v>120</v>
      </c>
      <c r="Y1149" s="103"/>
      <c r="Z1149" s="103"/>
    </row>
    <row r="1150" spans="1:26" s="41" customFormat="1" hidden="1">
      <c r="A1150" s="88">
        <v>501080013</v>
      </c>
      <c r="B1150" s="42" t="s">
        <v>919</v>
      </c>
      <c r="C1150" s="97"/>
      <c r="D1150" s="40"/>
      <c r="E1150" s="40"/>
      <c r="F1150" s="40"/>
      <c r="G1150" s="40"/>
      <c r="H1150" s="40"/>
      <c r="I1150" s="40"/>
      <c r="J1150" s="40"/>
      <c r="K1150" s="40"/>
      <c r="L1150" s="40"/>
      <c r="M1150" s="40"/>
      <c r="N1150" s="40"/>
      <c r="O1150" s="40"/>
      <c r="P1150" s="40"/>
      <c r="Q1150" s="40"/>
      <c r="R1150" s="40"/>
      <c r="S1150" s="40"/>
      <c r="T1150" s="40"/>
      <c r="U1150" s="40"/>
      <c r="V1150" s="40"/>
      <c r="W1150" s="40"/>
      <c r="X1150" s="39">
        <v>120</v>
      </c>
      <c r="Y1150" s="103"/>
      <c r="Z1150" s="103"/>
    </row>
    <row r="1151" spans="1:26" s="41" customFormat="1" hidden="1">
      <c r="A1151" s="88">
        <v>501080014</v>
      </c>
      <c r="B1151" s="42" t="s">
        <v>920</v>
      </c>
      <c r="C1151" s="97"/>
      <c r="D1151" s="40"/>
      <c r="E1151" s="40"/>
      <c r="F1151" s="40"/>
      <c r="G1151" s="40"/>
      <c r="H1151" s="40"/>
      <c r="I1151" s="40"/>
      <c r="J1151" s="40"/>
      <c r="K1151" s="40"/>
      <c r="L1151" s="40"/>
      <c r="M1151" s="40"/>
      <c r="N1151" s="40"/>
      <c r="O1151" s="40"/>
      <c r="P1151" s="40"/>
      <c r="Q1151" s="40"/>
      <c r="R1151" s="40"/>
      <c r="S1151" s="40"/>
      <c r="T1151" s="40"/>
      <c r="U1151" s="40"/>
      <c r="V1151" s="40"/>
      <c r="W1151" s="40"/>
      <c r="X1151" s="39">
        <v>120</v>
      </c>
      <c r="Y1151" s="103"/>
      <c r="Z1151" s="103"/>
    </row>
    <row r="1152" spans="1:26" s="41" customFormat="1" ht="26.4" hidden="1">
      <c r="A1152" s="88">
        <v>501080015</v>
      </c>
      <c r="B1152" s="42" t="s">
        <v>921</v>
      </c>
      <c r="C1152" s="97"/>
      <c r="D1152" s="40"/>
      <c r="E1152" s="40"/>
      <c r="F1152" s="40"/>
      <c r="G1152" s="40"/>
      <c r="H1152" s="40"/>
      <c r="I1152" s="40"/>
      <c r="J1152" s="40"/>
      <c r="K1152" s="40"/>
      <c r="L1152" s="40"/>
      <c r="M1152" s="40"/>
      <c r="N1152" s="40"/>
      <c r="O1152" s="40"/>
      <c r="P1152" s="40"/>
      <c r="Q1152" s="40"/>
      <c r="R1152" s="40"/>
      <c r="S1152" s="40"/>
      <c r="T1152" s="40"/>
      <c r="U1152" s="40"/>
      <c r="V1152" s="40"/>
      <c r="W1152" s="40"/>
      <c r="X1152" s="39">
        <v>120</v>
      </c>
      <c r="Y1152" s="103"/>
      <c r="Z1152" s="103"/>
    </row>
    <row r="1153" spans="1:26" s="41" customFormat="1">
      <c r="A1153" s="88">
        <v>501080016</v>
      </c>
      <c r="B1153" s="42" t="s">
        <v>922</v>
      </c>
      <c r="C1153" s="97"/>
      <c r="D1153" s="40">
        <v>6</v>
      </c>
      <c r="E1153" s="40"/>
      <c r="F1153" s="40"/>
      <c r="G1153" s="40">
        <v>6</v>
      </c>
      <c r="H1153" s="40"/>
      <c r="I1153" s="40">
        <v>10</v>
      </c>
      <c r="J1153" s="40"/>
      <c r="K1153" s="40"/>
      <c r="L1153" s="40">
        <v>10</v>
      </c>
      <c r="M1153" s="40"/>
      <c r="N1153" s="40">
        <v>9</v>
      </c>
      <c r="O1153" s="40"/>
      <c r="P1153" s="40"/>
      <c r="Q1153" s="40">
        <v>9</v>
      </c>
      <c r="R1153" s="40"/>
      <c r="S1153" s="40">
        <v>7</v>
      </c>
      <c r="T1153" s="40"/>
      <c r="U1153" s="40"/>
      <c r="V1153" s="40">
        <v>7</v>
      </c>
      <c r="W1153" s="40"/>
      <c r="X1153" s="39">
        <v>120</v>
      </c>
      <c r="Y1153" s="103"/>
      <c r="Z1153" s="103"/>
    </row>
    <row r="1154" spans="1:26" s="41" customFormat="1" hidden="1">
      <c r="A1154" s="88">
        <v>501080017</v>
      </c>
      <c r="B1154" s="42" t="s">
        <v>923</v>
      </c>
      <c r="C1154" s="97"/>
      <c r="D1154" s="40"/>
      <c r="E1154" s="40"/>
      <c r="F1154" s="40"/>
      <c r="G1154" s="40"/>
      <c r="H1154" s="40"/>
      <c r="I1154" s="40"/>
      <c r="J1154" s="40"/>
      <c r="K1154" s="40"/>
      <c r="L1154" s="40"/>
      <c r="M1154" s="40"/>
      <c r="N1154" s="40"/>
      <c r="O1154" s="40"/>
      <c r="P1154" s="40"/>
      <c r="Q1154" s="40"/>
      <c r="R1154" s="40"/>
      <c r="S1154" s="40"/>
      <c r="T1154" s="40"/>
      <c r="U1154" s="40"/>
      <c r="V1154" s="40"/>
      <c r="W1154" s="40"/>
      <c r="X1154" s="39">
        <v>130</v>
      </c>
      <c r="Y1154" s="103"/>
      <c r="Z1154" s="103"/>
    </row>
    <row r="1155" spans="1:26" s="41" customFormat="1" ht="26.4" hidden="1">
      <c r="A1155" s="88">
        <v>501080018</v>
      </c>
      <c r="B1155" s="42" t="s">
        <v>2345</v>
      </c>
      <c r="C1155" s="97"/>
      <c r="D1155" s="40"/>
      <c r="E1155" s="40"/>
      <c r="F1155" s="40"/>
      <c r="G1155" s="40"/>
      <c r="H1155" s="40"/>
      <c r="I1155" s="40"/>
      <c r="J1155" s="40"/>
      <c r="K1155" s="40"/>
      <c r="L1155" s="40"/>
      <c r="M1155" s="40"/>
      <c r="N1155" s="40"/>
      <c r="O1155" s="40"/>
      <c r="P1155" s="40"/>
      <c r="Q1155" s="40"/>
      <c r="R1155" s="40"/>
      <c r="S1155" s="40"/>
      <c r="T1155" s="40"/>
      <c r="U1155" s="40"/>
      <c r="V1155" s="40"/>
      <c r="W1155" s="40"/>
      <c r="X1155" s="39">
        <v>120</v>
      </c>
      <c r="Y1155" s="103"/>
      <c r="Z1155" s="103"/>
    </row>
    <row r="1156" spans="1:26" s="41" customFormat="1" hidden="1">
      <c r="A1156" s="88">
        <v>501080019</v>
      </c>
      <c r="B1156" s="42" t="s">
        <v>924</v>
      </c>
      <c r="C1156" s="97"/>
      <c r="D1156" s="40"/>
      <c r="E1156" s="40"/>
      <c r="F1156" s="40"/>
      <c r="G1156" s="40"/>
      <c r="H1156" s="40"/>
      <c r="I1156" s="40"/>
      <c r="J1156" s="40"/>
      <c r="K1156" s="40"/>
      <c r="L1156" s="40"/>
      <c r="M1156" s="40"/>
      <c r="N1156" s="40"/>
      <c r="O1156" s="40"/>
      <c r="P1156" s="40"/>
      <c r="Q1156" s="40"/>
      <c r="R1156" s="40"/>
      <c r="S1156" s="40"/>
      <c r="T1156" s="40"/>
      <c r="U1156" s="40"/>
      <c r="V1156" s="40"/>
      <c r="W1156" s="40"/>
      <c r="X1156" s="39">
        <v>130</v>
      </c>
      <c r="Y1156" s="103"/>
      <c r="Z1156" s="103"/>
    </row>
    <row r="1157" spans="1:26" s="41" customFormat="1" hidden="1">
      <c r="A1157" s="88">
        <v>501080020</v>
      </c>
      <c r="B1157" s="42" t="s">
        <v>925</v>
      </c>
      <c r="C1157" s="97"/>
      <c r="D1157" s="40"/>
      <c r="E1157" s="40"/>
      <c r="F1157" s="40"/>
      <c r="G1157" s="40"/>
      <c r="H1157" s="40"/>
      <c r="I1157" s="40"/>
      <c r="J1157" s="40"/>
      <c r="K1157" s="40"/>
      <c r="L1157" s="40"/>
      <c r="M1157" s="40"/>
      <c r="N1157" s="40"/>
      <c r="O1157" s="40"/>
      <c r="P1157" s="40"/>
      <c r="Q1157" s="40"/>
      <c r="R1157" s="40"/>
      <c r="S1157" s="40"/>
      <c r="T1157" s="40"/>
      <c r="U1157" s="40"/>
      <c r="V1157" s="40"/>
      <c r="W1157" s="40"/>
      <c r="X1157" s="39">
        <v>130</v>
      </c>
      <c r="Y1157" s="103"/>
      <c r="Z1157" s="103"/>
    </row>
    <row r="1158" spans="1:26" s="41" customFormat="1" hidden="1">
      <c r="A1158" s="88">
        <v>501080021</v>
      </c>
      <c r="B1158" s="42" t="s">
        <v>926</v>
      </c>
      <c r="C1158" s="97"/>
      <c r="D1158" s="40"/>
      <c r="E1158" s="40"/>
      <c r="F1158" s="40"/>
      <c r="G1158" s="40"/>
      <c r="H1158" s="40"/>
      <c r="I1158" s="40"/>
      <c r="J1158" s="40"/>
      <c r="K1158" s="40"/>
      <c r="L1158" s="40"/>
      <c r="M1158" s="40"/>
      <c r="N1158" s="40"/>
      <c r="O1158" s="40"/>
      <c r="P1158" s="40"/>
      <c r="Q1158" s="40"/>
      <c r="R1158" s="40"/>
      <c r="S1158" s="40"/>
      <c r="T1158" s="40"/>
      <c r="U1158" s="40"/>
      <c r="V1158" s="40"/>
      <c r="W1158" s="40"/>
      <c r="X1158" s="39">
        <v>120</v>
      </c>
      <c r="Y1158" s="103"/>
      <c r="Z1158" s="103"/>
    </row>
    <row r="1159" spans="1:26" s="41" customFormat="1" ht="26.4" hidden="1">
      <c r="A1159" s="88">
        <v>501080022</v>
      </c>
      <c r="B1159" s="42" t="s">
        <v>927</v>
      </c>
      <c r="C1159" s="97"/>
      <c r="D1159" s="40"/>
      <c r="E1159" s="40"/>
      <c r="F1159" s="40"/>
      <c r="G1159" s="40"/>
      <c r="H1159" s="40"/>
      <c r="I1159" s="40"/>
      <c r="J1159" s="40"/>
      <c r="K1159" s="40"/>
      <c r="L1159" s="40"/>
      <c r="M1159" s="40"/>
      <c r="N1159" s="40"/>
      <c r="O1159" s="40"/>
      <c r="P1159" s="40"/>
      <c r="Q1159" s="40"/>
      <c r="R1159" s="40"/>
      <c r="S1159" s="40"/>
      <c r="T1159" s="40"/>
      <c r="U1159" s="40"/>
      <c r="V1159" s="40"/>
      <c r="W1159" s="40"/>
      <c r="X1159" s="39">
        <v>120</v>
      </c>
      <c r="Y1159" s="103"/>
      <c r="Z1159" s="103"/>
    </row>
    <row r="1160" spans="1:26" s="41" customFormat="1" ht="26.4" hidden="1">
      <c r="A1160" s="88">
        <v>501080023</v>
      </c>
      <c r="B1160" s="42" t="s">
        <v>928</v>
      </c>
      <c r="C1160" s="97"/>
      <c r="D1160" s="40"/>
      <c r="E1160" s="40"/>
      <c r="F1160" s="40"/>
      <c r="G1160" s="40"/>
      <c r="H1160" s="40"/>
      <c r="I1160" s="40"/>
      <c r="J1160" s="40"/>
      <c r="K1160" s="40"/>
      <c r="L1160" s="40"/>
      <c r="M1160" s="40"/>
      <c r="N1160" s="40"/>
      <c r="O1160" s="40"/>
      <c r="P1160" s="40"/>
      <c r="Q1160" s="40"/>
      <c r="R1160" s="40"/>
      <c r="S1160" s="40"/>
      <c r="T1160" s="40"/>
      <c r="U1160" s="40"/>
      <c r="V1160" s="40"/>
      <c r="W1160" s="40"/>
      <c r="X1160" s="39">
        <v>120</v>
      </c>
      <c r="Y1160" s="103"/>
      <c r="Z1160" s="103"/>
    </row>
    <row r="1161" spans="1:26" s="41" customFormat="1" hidden="1">
      <c r="A1161" s="88">
        <v>501080024</v>
      </c>
      <c r="B1161" s="42" t="s">
        <v>929</v>
      </c>
      <c r="C1161" s="97"/>
      <c r="D1161" s="40"/>
      <c r="E1161" s="40"/>
      <c r="F1161" s="40"/>
      <c r="G1161" s="40"/>
      <c r="H1161" s="40"/>
      <c r="I1161" s="40"/>
      <c r="J1161" s="40"/>
      <c r="K1161" s="40"/>
      <c r="L1161" s="40"/>
      <c r="M1161" s="40"/>
      <c r="N1161" s="40"/>
      <c r="O1161" s="40"/>
      <c r="P1161" s="40"/>
      <c r="Q1161" s="40"/>
      <c r="R1161" s="40"/>
      <c r="S1161" s="40"/>
      <c r="T1161" s="40"/>
      <c r="U1161" s="40"/>
      <c r="V1161" s="40"/>
      <c r="W1161" s="40"/>
      <c r="X1161" s="39">
        <v>120</v>
      </c>
      <c r="Y1161" s="103"/>
      <c r="Z1161" s="103"/>
    </row>
    <row r="1162" spans="1:26" s="41" customFormat="1" ht="26.4">
      <c r="A1162" s="88">
        <v>501080025</v>
      </c>
      <c r="B1162" s="42" t="s">
        <v>930</v>
      </c>
      <c r="C1162" s="97"/>
      <c r="D1162" s="40">
        <v>1</v>
      </c>
      <c r="E1162" s="40"/>
      <c r="F1162" s="40"/>
      <c r="G1162" s="40">
        <v>1</v>
      </c>
      <c r="H1162" s="40"/>
      <c r="I1162" s="40">
        <v>2</v>
      </c>
      <c r="J1162" s="40"/>
      <c r="K1162" s="40"/>
      <c r="L1162" s="40">
        <v>2</v>
      </c>
      <c r="M1162" s="40"/>
      <c r="N1162" s="40">
        <v>1</v>
      </c>
      <c r="O1162" s="40"/>
      <c r="P1162" s="40"/>
      <c r="Q1162" s="40">
        <v>1</v>
      </c>
      <c r="R1162" s="40"/>
      <c r="S1162" s="40">
        <v>2</v>
      </c>
      <c r="T1162" s="40"/>
      <c r="U1162" s="40"/>
      <c r="V1162" s="40">
        <v>2</v>
      </c>
      <c r="W1162" s="40"/>
      <c r="X1162" s="39">
        <v>120</v>
      </c>
      <c r="Y1162" s="103"/>
      <c r="Z1162" s="103"/>
    </row>
    <row r="1163" spans="1:26" s="41" customFormat="1" hidden="1">
      <c r="A1163" s="88">
        <v>501080026</v>
      </c>
      <c r="B1163" s="42" t="s">
        <v>141</v>
      </c>
      <c r="C1163" s="97"/>
      <c r="D1163" s="40"/>
      <c r="E1163" s="40"/>
      <c r="F1163" s="40"/>
      <c r="G1163" s="40"/>
      <c r="H1163" s="40"/>
      <c r="I1163" s="40"/>
      <c r="J1163" s="40"/>
      <c r="K1163" s="40"/>
      <c r="L1163" s="40"/>
      <c r="M1163" s="40"/>
      <c r="N1163" s="40"/>
      <c r="O1163" s="40"/>
      <c r="P1163" s="40"/>
      <c r="Q1163" s="40"/>
      <c r="R1163" s="40"/>
      <c r="S1163" s="40"/>
      <c r="T1163" s="40"/>
      <c r="U1163" s="40"/>
      <c r="V1163" s="40"/>
      <c r="W1163" s="40"/>
      <c r="X1163" s="39">
        <v>130</v>
      </c>
      <c r="Y1163" s="103"/>
      <c r="Z1163" s="103"/>
    </row>
    <row r="1164" spans="1:26" s="41" customFormat="1" ht="26.4" hidden="1">
      <c r="A1164" s="88">
        <v>501080027</v>
      </c>
      <c r="B1164" s="42" t="s">
        <v>2346</v>
      </c>
      <c r="C1164" s="97"/>
      <c r="D1164" s="40"/>
      <c r="E1164" s="40"/>
      <c r="F1164" s="40"/>
      <c r="G1164" s="40"/>
      <c r="H1164" s="40"/>
      <c r="I1164" s="40"/>
      <c r="J1164" s="40"/>
      <c r="K1164" s="40"/>
      <c r="L1164" s="40"/>
      <c r="M1164" s="40"/>
      <c r="N1164" s="40"/>
      <c r="O1164" s="40"/>
      <c r="P1164" s="40"/>
      <c r="Q1164" s="40"/>
      <c r="R1164" s="40"/>
      <c r="S1164" s="40"/>
      <c r="T1164" s="40"/>
      <c r="U1164" s="40"/>
      <c r="V1164" s="40"/>
      <c r="W1164" s="40"/>
      <c r="X1164" s="39">
        <v>120</v>
      </c>
      <c r="Y1164" s="103"/>
      <c r="Z1164" s="103"/>
    </row>
    <row r="1165" spans="1:26" s="41" customFormat="1" hidden="1">
      <c r="A1165" s="88">
        <v>501080028</v>
      </c>
      <c r="B1165" s="42" t="s">
        <v>2347</v>
      </c>
      <c r="C1165" s="97"/>
      <c r="D1165" s="40"/>
      <c r="E1165" s="40"/>
      <c r="F1165" s="40"/>
      <c r="G1165" s="40"/>
      <c r="H1165" s="40"/>
      <c r="I1165" s="40"/>
      <c r="J1165" s="40"/>
      <c r="K1165" s="40"/>
      <c r="L1165" s="40"/>
      <c r="M1165" s="40"/>
      <c r="N1165" s="40"/>
      <c r="O1165" s="40"/>
      <c r="P1165" s="40"/>
      <c r="Q1165" s="40"/>
      <c r="R1165" s="40"/>
      <c r="S1165" s="40"/>
      <c r="T1165" s="40"/>
      <c r="U1165" s="40"/>
      <c r="V1165" s="40"/>
      <c r="W1165" s="40"/>
      <c r="X1165" s="39">
        <v>130</v>
      </c>
      <c r="Y1165" s="103"/>
      <c r="Z1165" s="103"/>
    </row>
    <row r="1166" spans="1:26" s="41" customFormat="1" hidden="1">
      <c r="A1166" s="88">
        <v>501080029</v>
      </c>
      <c r="B1166" s="42" t="s">
        <v>2283</v>
      </c>
      <c r="C1166" s="97"/>
      <c r="D1166" s="40"/>
      <c r="E1166" s="40"/>
      <c r="F1166" s="40"/>
      <c r="G1166" s="40"/>
      <c r="H1166" s="40"/>
      <c r="I1166" s="40"/>
      <c r="J1166" s="40"/>
      <c r="K1166" s="40"/>
      <c r="L1166" s="40"/>
      <c r="M1166" s="40"/>
      <c r="N1166" s="40"/>
      <c r="O1166" s="40"/>
      <c r="P1166" s="40"/>
      <c r="Q1166" s="40"/>
      <c r="R1166" s="40"/>
      <c r="S1166" s="40"/>
      <c r="T1166" s="40"/>
      <c r="U1166" s="40"/>
      <c r="V1166" s="40"/>
      <c r="W1166" s="40"/>
      <c r="X1166" s="39">
        <v>130</v>
      </c>
      <c r="Y1166" s="103"/>
      <c r="Z1166" s="103"/>
    </row>
    <row r="1167" spans="1:26" s="41" customFormat="1" hidden="1">
      <c r="A1167" s="88">
        <v>501080030</v>
      </c>
      <c r="B1167" s="42" t="s">
        <v>140</v>
      </c>
      <c r="C1167" s="97"/>
      <c r="D1167" s="40"/>
      <c r="E1167" s="40"/>
      <c r="F1167" s="40"/>
      <c r="G1167" s="40"/>
      <c r="H1167" s="40"/>
      <c r="I1167" s="40"/>
      <c r="J1167" s="40"/>
      <c r="K1167" s="40"/>
      <c r="L1167" s="40"/>
      <c r="M1167" s="40"/>
      <c r="N1167" s="40"/>
      <c r="O1167" s="40"/>
      <c r="P1167" s="40"/>
      <c r="Q1167" s="40"/>
      <c r="R1167" s="40"/>
      <c r="S1167" s="40"/>
      <c r="T1167" s="40"/>
      <c r="U1167" s="40"/>
      <c r="V1167" s="40"/>
      <c r="W1167" s="40"/>
      <c r="X1167" s="39">
        <v>130</v>
      </c>
      <c r="Y1167" s="103"/>
      <c r="Z1167" s="103"/>
    </row>
    <row r="1168" spans="1:26" s="41" customFormat="1" hidden="1">
      <c r="A1168" s="88">
        <v>501080031</v>
      </c>
      <c r="B1168" s="42" t="s">
        <v>931</v>
      </c>
      <c r="C1168" s="97"/>
      <c r="D1168" s="40"/>
      <c r="E1168" s="40"/>
      <c r="F1168" s="40"/>
      <c r="G1168" s="40"/>
      <c r="H1168" s="40"/>
      <c r="I1168" s="40"/>
      <c r="J1168" s="40"/>
      <c r="K1168" s="40"/>
      <c r="L1168" s="40"/>
      <c r="M1168" s="40"/>
      <c r="N1168" s="40"/>
      <c r="O1168" s="40"/>
      <c r="P1168" s="40"/>
      <c r="Q1168" s="40"/>
      <c r="R1168" s="40"/>
      <c r="S1168" s="40"/>
      <c r="T1168" s="40"/>
      <c r="U1168" s="40"/>
      <c r="V1168" s="40"/>
      <c r="W1168" s="40"/>
      <c r="X1168" s="39">
        <v>120</v>
      </c>
      <c r="Y1168" s="103"/>
      <c r="Z1168" s="103"/>
    </row>
    <row r="1169" spans="1:26" s="41" customFormat="1" hidden="1">
      <c r="A1169" s="88">
        <v>501080032</v>
      </c>
      <c r="B1169" s="42" t="s">
        <v>932</v>
      </c>
      <c r="C1169" s="97"/>
      <c r="D1169" s="40"/>
      <c r="E1169" s="40"/>
      <c r="F1169" s="40"/>
      <c r="G1169" s="40"/>
      <c r="H1169" s="40"/>
      <c r="I1169" s="40"/>
      <c r="J1169" s="40"/>
      <c r="K1169" s="40"/>
      <c r="L1169" s="40"/>
      <c r="M1169" s="40"/>
      <c r="N1169" s="40"/>
      <c r="O1169" s="40"/>
      <c r="P1169" s="40"/>
      <c r="Q1169" s="40"/>
      <c r="R1169" s="40"/>
      <c r="S1169" s="40"/>
      <c r="T1169" s="40"/>
      <c r="U1169" s="40"/>
      <c r="V1169" s="40"/>
      <c r="W1169" s="40"/>
      <c r="X1169" s="39">
        <v>120</v>
      </c>
      <c r="Y1169" s="103"/>
      <c r="Z1169" s="103"/>
    </row>
    <row r="1170" spans="1:26" s="41" customFormat="1" ht="26.4" hidden="1">
      <c r="A1170" s="88">
        <v>501080033</v>
      </c>
      <c r="B1170" s="42" t="s">
        <v>933</v>
      </c>
      <c r="C1170" s="97"/>
      <c r="D1170" s="40"/>
      <c r="E1170" s="40"/>
      <c r="F1170" s="40"/>
      <c r="G1170" s="40"/>
      <c r="H1170" s="40"/>
      <c r="I1170" s="40"/>
      <c r="J1170" s="40"/>
      <c r="K1170" s="40"/>
      <c r="L1170" s="40"/>
      <c r="M1170" s="40"/>
      <c r="N1170" s="40"/>
      <c r="O1170" s="40"/>
      <c r="P1170" s="40"/>
      <c r="Q1170" s="40"/>
      <c r="R1170" s="40"/>
      <c r="S1170" s="40"/>
      <c r="T1170" s="40"/>
      <c r="U1170" s="40"/>
      <c r="V1170" s="40"/>
      <c r="W1170" s="40"/>
      <c r="X1170" s="39">
        <v>120</v>
      </c>
      <c r="Y1170" s="103"/>
      <c r="Z1170" s="103"/>
    </row>
    <row r="1171" spans="1:26" s="41" customFormat="1" hidden="1">
      <c r="A1171" s="88">
        <v>501080034</v>
      </c>
      <c r="B1171" s="42" t="s">
        <v>934</v>
      </c>
      <c r="C1171" s="97"/>
      <c r="D1171" s="40"/>
      <c r="E1171" s="40"/>
      <c r="F1171" s="40"/>
      <c r="G1171" s="40"/>
      <c r="H1171" s="40"/>
      <c r="I1171" s="40"/>
      <c r="J1171" s="40"/>
      <c r="K1171" s="40"/>
      <c r="L1171" s="40"/>
      <c r="M1171" s="40"/>
      <c r="N1171" s="40"/>
      <c r="O1171" s="40"/>
      <c r="P1171" s="40"/>
      <c r="Q1171" s="40"/>
      <c r="R1171" s="40"/>
      <c r="S1171" s="40"/>
      <c r="T1171" s="40"/>
      <c r="U1171" s="40"/>
      <c r="V1171" s="40"/>
      <c r="W1171" s="40"/>
      <c r="X1171" s="39">
        <v>120</v>
      </c>
      <c r="Y1171" s="103"/>
      <c r="Z1171" s="103"/>
    </row>
    <row r="1172" spans="1:26" s="41" customFormat="1" ht="26.4" hidden="1">
      <c r="A1172" s="88">
        <v>501080035</v>
      </c>
      <c r="B1172" s="42" t="s">
        <v>2348</v>
      </c>
      <c r="C1172" s="97"/>
      <c r="D1172" s="40"/>
      <c r="E1172" s="40"/>
      <c r="F1172" s="40"/>
      <c r="G1172" s="40"/>
      <c r="H1172" s="40"/>
      <c r="I1172" s="40"/>
      <c r="J1172" s="40"/>
      <c r="K1172" s="40"/>
      <c r="L1172" s="40"/>
      <c r="M1172" s="40"/>
      <c r="N1172" s="40"/>
      <c r="O1172" s="40"/>
      <c r="P1172" s="40"/>
      <c r="Q1172" s="40"/>
      <c r="R1172" s="40"/>
      <c r="S1172" s="40"/>
      <c r="T1172" s="40"/>
      <c r="U1172" s="40"/>
      <c r="V1172" s="40"/>
      <c r="W1172" s="40"/>
      <c r="X1172" s="39">
        <v>130</v>
      </c>
      <c r="Y1172" s="103"/>
      <c r="Z1172" s="103"/>
    </row>
    <row r="1173" spans="1:26" s="41" customFormat="1" hidden="1">
      <c r="A1173" s="88">
        <v>501080036</v>
      </c>
      <c r="B1173" s="42" t="s">
        <v>935</v>
      </c>
      <c r="C1173" s="97"/>
      <c r="D1173" s="40"/>
      <c r="E1173" s="40"/>
      <c r="F1173" s="40"/>
      <c r="G1173" s="40"/>
      <c r="H1173" s="40"/>
      <c r="I1173" s="40"/>
      <c r="J1173" s="40"/>
      <c r="K1173" s="40"/>
      <c r="L1173" s="40"/>
      <c r="M1173" s="40"/>
      <c r="N1173" s="40"/>
      <c r="O1173" s="40"/>
      <c r="P1173" s="40"/>
      <c r="Q1173" s="40"/>
      <c r="R1173" s="40"/>
      <c r="S1173" s="40"/>
      <c r="T1173" s="40"/>
      <c r="U1173" s="40"/>
      <c r="V1173" s="40"/>
      <c r="W1173" s="40"/>
      <c r="X1173" s="39">
        <v>120</v>
      </c>
      <c r="Y1173" s="103"/>
      <c r="Z1173" s="103"/>
    </row>
    <row r="1174" spans="1:26" s="41" customFormat="1" hidden="1">
      <c r="A1174" s="88">
        <v>501080037</v>
      </c>
      <c r="B1174" s="42" t="s">
        <v>936</v>
      </c>
      <c r="C1174" s="97"/>
      <c r="D1174" s="40"/>
      <c r="E1174" s="40"/>
      <c r="F1174" s="40"/>
      <c r="G1174" s="40"/>
      <c r="H1174" s="40"/>
      <c r="I1174" s="40"/>
      <c r="J1174" s="40"/>
      <c r="K1174" s="40"/>
      <c r="L1174" s="40"/>
      <c r="M1174" s="40"/>
      <c r="N1174" s="40"/>
      <c r="O1174" s="40"/>
      <c r="P1174" s="40"/>
      <c r="Q1174" s="40"/>
      <c r="R1174" s="40"/>
      <c r="S1174" s="40"/>
      <c r="T1174" s="40"/>
      <c r="U1174" s="40"/>
      <c r="V1174" s="40"/>
      <c r="W1174" s="40"/>
      <c r="X1174" s="39">
        <v>120</v>
      </c>
      <c r="Y1174" s="103"/>
      <c r="Z1174" s="103"/>
    </row>
    <row r="1175" spans="1:26" s="41" customFormat="1" hidden="1">
      <c r="A1175" s="88">
        <v>501080038</v>
      </c>
      <c r="B1175" s="42" t="s">
        <v>116</v>
      </c>
      <c r="C1175" s="97"/>
      <c r="D1175" s="40"/>
      <c r="E1175" s="40"/>
      <c r="F1175" s="40"/>
      <c r="G1175" s="40"/>
      <c r="H1175" s="40"/>
      <c r="I1175" s="40"/>
      <c r="J1175" s="40"/>
      <c r="K1175" s="40"/>
      <c r="L1175" s="40"/>
      <c r="M1175" s="40"/>
      <c r="N1175" s="40"/>
      <c r="O1175" s="40"/>
      <c r="P1175" s="40"/>
      <c r="Q1175" s="40"/>
      <c r="R1175" s="40"/>
      <c r="S1175" s="40"/>
      <c r="T1175" s="40"/>
      <c r="U1175" s="40"/>
      <c r="V1175" s="40"/>
      <c r="W1175" s="40"/>
      <c r="X1175" s="39">
        <v>120</v>
      </c>
      <c r="Y1175" s="103"/>
      <c r="Z1175" s="103"/>
    </row>
    <row r="1176" spans="1:26" s="41" customFormat="1" ht="26.4" hidden="1">
      <c r="A1176" s="88">
        <v>501080039</v>
      </c>
      <c r="B1176" s="42" t="s">
        <v>937</v>
      </c>
      <c r="C1176" s="97"/>
      <c r="D1176" s="40"/>
      <c r="E1176" s="40"/>
      <c r="F1176" s="40"/>
      <c r="G1176" s="40"/>
      <c r="H1176" s="40"/>
      <c r="I1176" s="40"/>
      <c r="J1176" s="40"/>
      <c r="K1176" s="40"/>
      <c r="L1176" s="40"/>
      <c r="M1176" s="40"/>
      <c r="N1176" s="40"/>
      <c r="O1176" s="40"/>
      <c r="P1176" s="40"/>
      <c r="Q1176" s="40"/>
      <c r="R1176" s="40"/>
      <c r="S1176" s="40"/>
      <c r="T1176" s="40"/>
      <c r="U1176" s="40"/>
      <c r="V1176" s="40"/>
      <c r="W1176" s="40"/>
      <c r="X1176" s="39">
        <v>130</v>
      </c>
      <c r="Y1176" s="103"/>
      <c r="Z1176" s="103"/>
    </row>
    <row r="1177" spans="1:26" s="41" customFormat="1" ht="26.4" hidden="1">
      <c r="A1177" s="88">
        <v>501080040</v>
      </c>
      <c r="B1177" s="42" t="s">
        <v>938</v>
      </c>
      <c r="C1177" s="97"/>
      <c r="D1177" s="40"/>
      <c r="E1177" s="40"/>
      <c r="F1177" s="40"/>
      <c r="G1177" s="40"/>
      <c r="H1177" s="40"/>
      <c r="I1177" s="40"/>
      <c r="J1177" s="40"/>
      <c r="K1177" s="40"/>
      <c r="L1177" s="40"/>
      <c r="M1177" s="40"/>
      <c r="N1177" s="40"/>
      <c r="O1177" s="40"/>
      <c r="P1177" s="40"/>
      <c r="Q1177" s="40"/>
      <c r="R1177" s="40"/>
      <c r="S1177" s="40"/>
      <c r="T1177" s="40"/>
      <c r="U1177" s="40"/>
      <c r="V1177" s="40"/>
      <c r="W1177" s="40"/>
      <c r="X1177" s="39">
        <v>130</v>
      </c>
      <c r="Y1177" s="103"/>
      <c r="Z1177" s="103"/>
    </row>
    <row r="1178" spans="1:26" s="41" customFormat="1" hidden="1">
      <c r="A1178" s="88">
        <v>501080041</v>
      </c>
      <c r="B1178" s="42" t="s">
        <v>939</v>
      </c>
      <c r="C1178" s="97"/>
      <c r="D1178" s="40"/>
      <c r="E1178" s="40"/>
      <c r="F1178" s="40"/>
      <c r="G1178" s="40"/>
      <c r="H1178" s="40"/>
      <c r="I1178" s="40"/>
      <c r="J1178" s="40"/>
      <c r="K1178" s="40"/>
      <c r="L1178" s="40"/>
      <c r="M1178" s="40"/>
      <c r="N1178" s="40"/>
      <c r="O1178" s="40"/>
      <c r="P1178" s="40"/>
      <c r="Q1178" s="40"/>
      <c r="R1178" s="40"/>
      <c r="S1178" s="40"/>
      <c r="T1178" s="40"/>
      <c r="U1178" s="40"/>
      <c r="V1178" s="40"/>
      <c r="W1178" s="40"/>
      <c r="X1178" s="39">
        <v>120</v>
      </c>
      <c r="Y1178" s="103"/>
      <c r="Z1178" s="103"/>
    </row>
    <row r="1179" spans="1:26" s="41" customFormat="1" ht="26.4" hidden="1">
      <c r="A1179" s="88">
        <v>501080042</v>
      </c>
      <c r="B1179" s="42" t="s">
        <v>940</v>
      </c>
      <c r="C1179" s="97"/>
      <c r="D1179" s="40"/>
      <c r="E1179" s="40"/>
      <c r="F1179" s="40"/>
      <c r="G1179" s="40"/>
      <c r="H1179" s="40"/>
      <c r="I1179" s="40"/>
      <c r="J1179" s="40"/>
      <c r="K1179" s="40"/>
      <c r="L1179" s="40"/>
      <c r="M1179" s="40"/>
      <c r="N1179" s="40"/>
      <c r="O1179" s="40"/>
      <c r="P1179" s="40"/>
      <c r="Q1179" s="40"/>
      <c r="R1179" s="40"/>
      <c r="S1179" s="40"/>
      <c r="T1179" s="40"/>
      <c r="U1179" s="40"/>
      <c r="V1179" s="40"/>
      <c r="W1179" s="40"/>
      <c r="X1179" s="39">
        <v>120</v>
      </c>
      <c r="Y1179" s="103"/>
      <c r="Z1179" s="103"/>
    </row>
    <row r="1180" spans="1:26" s="41" customFormat="1" ht="26.4" hidden="1">
      <c r="A1180" s="88">
        <v>501080043</v>
      </c>
      <c r="B1180" s="42" t="s">
        <v>941</v>
      </c>
      <c r="C1180" s="97"/>
      <c r="D1180" s="40"/>
      <c r="E1180" s="40"/>
      <c r="F1180" s="40"/>
      <c r="G1180" s="40"/>
      <c r="H1180" s="40"/>
      <c r="I1180" s="40"/>
      <c r="J1180" s="40"/>
      <c r="K1180" s="40"/>
      <c r="L1180" s="40"/>
      <c r="M1180" s="40"/>
      <c r="N1180" s="40"/>
      <c r="O1180" s="40"/>
      <c r="P1180" s="40"/>
      <c r="Q1180" s="40"/>
      <c r="R1180" s="40"/>
      <c r="S1180" s="40"/>
      <c r="T1180" s="40"/>
      <c r="U1180" s="40"/>
      <c r="V1180" s="40"/>
      <c r="W1180" s="40"/>
      <c r="X1180" s="39">
        <v>130</v>
      </c>
      <c r="Y1180" s="103"/>
      <c r="Z1180" s="103"/>
    </row>
    <row r="1181" spans="1:26" s="41" customFormat="1" hidden="1">
      <c r="A1181" s="88">
        <v>501080044</v>
      </c>
      <c r="B1181" s="42" t="s">
        <v>942</v>
      </c>
      <c r="C1181" s="97"/>
      <c r="D1181" s="40"/>
      <c r="E1181" s="40"/>
      <c r="F1181" s="40"/>
      <c r="G1181" s="40"/>
      <c r="H1181" s="40"/>
      <c r="I1181" s="40"/>
      <c r="J1181" s="40"/>
      <c r="K1181" s="40"/>
      <c r="L1181" s="40"/>
      <c r="M1181" s="40"/>
      <c r="N1181" s="40"/>
      <c r="O1181" s="40"/>
      <c r="P1181" s="40"/>
      <c r="Q1181" s="40"/>
      <c r="R1181" s="40"/>
      <c r="S1181" s="40"/>
      <c r="T1181" s="40"/>
      <c r="U1181" s="40"/>
      <c r="V1181" s="40"/>
      <c r="W1181" s="40"/>
      <c r="X1181" s="39">
        <v>120</v>
      </c>
      <c r="Y1181" s="103"/>
      <c r="Z1181" s="103"/>
    </row>
    <row r="1182" spans="1:26" s="41" customFormat="1" hidden="1">
      <c r="A1182" s="88">
        <v>501080045</v>
      </c>
      <c r="B1182" s="42" t="s">
        <v>943</v>
      </c>
      <c r="C1182" s="97"/>
      <c r="D1182" s="40"/>
      <c r="E1182" s="40"/>
      <c r="F1182" s="40"/>
      <c r="G1182" s="40"/>
      <c r="H1182" s="40"/>
      <c r="I1182" s="40"/>
      <c r="J1182" s="40"/>
      <c r="K1182" s="40"/>
      <c r="L1182" s="40"/>
      <c r="M1182" s="40"/>
      <c r="N1182" s="40"/>
      <c r="O1182" s="40"/>
      <c r="P1182" s="40"/>
      <c r="Q1182" s="40"/>
      <c r="R1182" s="40"/>
      <c r="S1182" s="40"/>
      <c r="T1182" s="40"/>
      <c r="U1182" s="40"/>
      <c r="V1182" s="40"/>
      <c r="W1182" s="40"/>
      <c r="X1182" s="39">
        <v>120</v>
      </c>
      <c r="Y1182" s="103"/>
      <c r="Z1182" s="103"/>
    </row>
    <row r="1183" spans="1:26" s="41" customFormat="1" ht="26.4" hidden="1">
      <c r="A1183" s="88">
        <v>501080046</v>
      </c>
      <c r="B1183" s="42" t="s">
        <v>2349</v>
      </c>
      <c r="C1183" s="97"/>
      <c r="D1183" s="40"/>
      <c r="E1183" s="40"/>
      <c r="F1183" s="40"/>
      <c r="G1183" s="40"/>
      <c r="H1183" s="40"/>
      <c r="I1183" s="40"/>
      <c r="J1183" s="40"/>
      <c r="K1183" s="40"/>
      <c r="L1183" s="40"/>
      <c r="M1183" s="40"/>
      <c r="N1183" s="40"/>
      <c r="O1183" s="40"/>
      <c r="P1183" s="40"/>
      <c r="Q1183" s="40"/>
      <c r="R1183" s="40"/>
      <c r="S1183" s="40"/>
      <c r="T1183" s="40"/>
      <c r="U1183" s="40"/>
      <c r="V1183" s="40"/>
      <c r="W1183" s="40"/>
      <c r="X1183" s="39">
        <v>120</v>
      </c>
      <c r="Y1183" s="103"/>
      <c r="Z1183" s="103"/>
    </row>
    <row r="1184" spans="1:26" s="41" customFormat="1" ht="26.4" hidden="1">
      <c r="A1184" s="88">
        <v>501080047</v>
      </c>
      <c r="B1184" s="42" t="s">
        <v>944</v>
      </c>
      <c r="C1184" s="97"/>
      <c r="D1184" s="40"/>
      <c r="E1184" s="40"/>
      <c r="F1184" s="40"/>
      <c r="G1184" s="40"/>
      <c r="H1184" s="40"/>
      <c r="I1184" s="40"/>
      <c r="J1184" s="40"/>
      <c r="K1184" s="40"/>
      <c r="L1184" s="40"/>
      <c r="M1184" s="40"/>
      <c r="N1184" s="40"/>
      <c r="O1184" s="40"/>
      <c r="P1184" s="40"/>
      <c r="Q1184" s="40"/>
      <c r="R1184" s="40"/>
      <c r="S1184" s="40"/>
      <c r="T1184" s="40"/>
      <c r="U1184" s="40"/>
      <c r="V1184" s="40"/>
      <c r="W1184" s="40"/>
      <c r="X1184" s="39">
        <v>120</v>
      </c>
      <c r="Y1184" s="103"/>
      <c r="Z1184" s="103"/>
    </row>
    <row r="1185" spans="1:26" s="41" customFormat="1" ht="26.4" hidden="1">
      <c r="A1185" s="88">
        <v>501080048</v>
      </c>
      <c r="B1185" s="42" t="s">
        <v>945</v>
      </c>
      <c r="C1185" s="97"/>
      <c r="D1185" s="40"/>
      <c r="E1185" s="40"/>
      <c r="F1185" s="40"/>
      <c r="G1185" s="40"/>
      <c r="H1185" s="40"/>
      <c r="I1185" s="40"/>
      <c r="J1185" s="40"/>
      <c r="K1185" s="40"/>
      <c r="L1185" s="40"/>
      <c r="M1185" s="40"/>
      <c r="N1185" s="40"/>
      <c r="O1185" s="40"/>
      <c r="P1185" s="40"/>
      <c r="Q1185" s="40"/>
      <c r="R1185" s="40"/>
      <c r="S1185" s="40"/>
      <c r="T1185" s="40"/>
      <c r="U1185" s="40"/>
      <c r="V1185" s="40"/>
      <c r="W1185" s="40"/>
      <c r="X1185" s="39">
        <v>130</v>
      </c>
      <c r="Y1185" s="103"/>
      <c r="Z1185" s="103"/>
    </row>
    <row r="1186" spans="1:26" s="41" customFormat="1" ht="26.4" hidden="1">
      <c r="A1186" s="88">
        <v>501080049</v>
      </c>
      <c r="B1186" s="42" t="s">
        <v>946</v>
      </c>
      <c r="C1186" s="97"/>
      <c r="D1186" s="40"/>
      <c r="E1186" s="40"/>
      <c r="F1186" s="40"/>
      <c r="G1186" s="40"/>
      <c r="H1186" s="40"/>
      <c r="I1186" s="40"/>
      <c r="J1186" s="40"/>
      <c r="K1186" s="40"/>
      <c r="L1186" s="40"/>
      <c r="M1186" s="40"/>
      <c r="N1186" s="40"/>
      <c r="O1186" s="40"/>
      <c r="P1186" s="40"/>
      <c r="Q1186" s="40"/>
      <c r="R1186" s="40"/>
      <c r="S1186" s="40"/>
      <c r="T1186" s="40"/>
      <c r="U1186" s="40"/>
      <c r="V1186" s="40"/>
      <c r="W1186" s="40"/>
      <c r="X1186" s="39">
        <v>130</v>
      </c>
      <c r="Y1186" s="103"/>
      <c r="Z1186" s="103"/>
    </row>
    <row r="1187" spans="1:26" s="41" customFormat="1" ht="26.4" hidden="1">
      <c r="A1187" s="88">
        <v>501080050</v>
      </c>
      <c r="B1187" s="42" t="s">
        <v>947</v>
      </c>
      <c r="C1187" s="97"/>
      <c r="D1187" s="40"/>
      <c r="E1187" s="40"/>
      <c r="F1187" s="40"/>
      <c r="G1187" s="40"/>
      <c r="H1187" s="40"/>
      <c r="I1187" s="40"/>
      <c r="J1187" s="40"/>
      <c r="K1187" s="40"/>
      <c r="L1187" s="40"/>
      <c r="M1187" s="40"/>
      <c r="N1187" s="40"/>
      <c r="O1187" s="40"/>
      <c r="P1187" s="40"/>
      <c r="Q1187" s="40"/>
      <c r="R1187" s="40"/>
      <c r="S1187" s="40"/>
      <c r="T1187" s="40"/>
      <c r="U1187" s="40"/>
      <c r="V1187" s="40"/>
      <c r="W1187" s="40"/>
      <c r="X1187" s="39">
        <v>120</v>
      </c>
      <c r="Y1187" s="103"/>
      <c r="Z1187" s="103"/>
    </row>
    <row r="1188" spans="1:26" s="41" customFormat="1" ht="26.4" hidden="1">
      <c r="A1188" s="88">
        <v>501080051</v>
      </c>
      <c r="B1188" s="42" t="s">
        <v>948</v>
      </c>
      <c r="C1188" s="97"/>
      <c r="D1188" s="40"/>
      <c r="E1188" s="40"/>
      <c r="F1188" s="40"/>
      <c r="G1188" s="40"/>
      <c r="H1188" s="40"/>
      <c r="I1188" s="40"/>
      <c r="J1188" s="40"/>
      <c r="K1188" s="40"/>
      <c r="L1188" s="40"/>
      <c r="M1188" s="40"/>
      <c r="N1188" s="40"/>
      <c r="O1188" s="40"/>
      <c r="P1188" s="40"/>
      <c r="Q1188" s="40"/>
      <c r="R1188" s="40"/>
      <c r="S1188" s="40"/>
      <c r="T1188" s="40"/>
      <c r="U1188" s="40"/>
      <c r="V1188" s="40"/>
      <c r="W1188" s="40"/>
      <c r="X1188" s="39">
        <v>120</v>
      </c>
      <c r="Y1188" s="103"/>
      <c r="Z1188" s="103"/>
    </row>
    <row r="1189" spans="1:26" s="41" customFormat="1" hidden="1">
      <c r="A1189" s="88">
        <v>501080052</v>
      </c>
      <c r="B1189" s="42" t="s">
        <v>949</v>
      </c>
      <c r="C1189" s="97"/>
      <c r="D1189" s="40"/>
      <c r="E1189" s="40"/>
      <c r="F1189" s="40"/>
      <c r="G1189" s="40"/>
      <c r="H1189" s="40"/>
      <c r="I1189" s="40"/>
      <c r="J1189" s="40"/>
      <c r="K1189" s="40"/>
      <c r="L1189" s="40"/>
      <c r="M1189" s="40"/>
      <c r="N1189" s="40"/>
      <c r="O1189" s="40"/>
      <c r="P1189" s="40"/>
      <c r="Q1189" s="40"/>
      <c r="R1189" s="40"/>
      <c r="S1189" s="40"/>
      <c r="T1189" s="40"/>
      <c r="U1189" s="40"/>
      <c r="V1189" s="40"/>
      <c r="W1189" s="40"/>
      <c r="X1189" s="39">
        <v>120</v>
      </c>
      <c r="Y1189" s="103"/>
      <c r="Z1189" s="103"/>
    </row>
    <row r="1190" spans="1:26" s="41" customFormat="1" ht="26.4" hidden="1">
      <c r="A1190" s="88">
        <v>501080053</v>
      </c>
      <c r="B1190" s="42" t="s">
        <v>950</v>
      </c>
      <c r="C1190" s="97"/>
      <c r="D1190" s="40"/>
      <c r="E1190" s="40"/>
      <c r="F1190" s="40"/>
      <c r="G1190" s="40"/>
      <c r="H1190" s="40"/>
      <c r="I1190" s="40"/>
      <c r="J1190" s="40"/>
      <c r="K1190" s="40"/>
      <c r="L1190" s="40"/>
      <c r="M1190" s="40"/>
      <c r="N1190" s="40"/>
      <c r="O1190" s="40"/>
      <c r="P1190" s="40"/>
      <c r="Q1190" s="40"/>
      <c r="R1190" s="40"/>
      <c r="S1190" s="40"/>
      <c r="T1190" s="40"/>
      <c r="U1190" s="40"/>
      <c r="V1190" s="40"/>
      <c r="W1190" s="40"/>
      <c r="X1190" s="39">
        <v>130</v>
      </c>
      <c r="Y1190" s="103"/>
      <c r="Z1190" s="103"/>
    </row>
    <row r="1191" spans="1:26" s="41" customFormat="1" ht="25.5" hidden="1" customHeight="1">
      <c r="A1191" s="88">
        <v>501080054</v>
      </c>
      <c r="B1191" s="42" t="s">
        <v>951</v>
      </c>
      <c r="C1191" s="97"/>
      <c r="D1191" s="40"/>
      <c r="E1191" s="40"/>
      <c r="F1191" s="40"/>
      <c r="G1191" s="40"/>
      <c r="H1191" s="40"/>
      <c r="I1191" s="40"/>
      <c r="J1191" s="40"/>
      <c r="K1191" s="40"/>
      <c r="L1191" s="40"/>
      <c r="M1191" s="40"/>
      <c r="N1191" s="40"/>
      <c r="O1191" s="40"/>
      <c r="P1191" s="40"/>
      <c r="Q1191" s="40"/>
      <c r="R1191" s="40"/>
      <c r="S1191" s="40"/>
      <c r="T1191" s="40"/>
      <c r="U1191" s="40"/>
      <c r="V1191" s="40"/>
      <c r="W1191" s="40"/>
      <c r="X1191" s="39">
        <v>130</v>
      </c>
      <c r="Y1191" s="103"/>
      <c r="Z1191" s="103"/>
    </row>
    <row r="1192" spans="1:26" s="41" customFormat="1" ht="26.4" hidden="1">
      <c r="A1192" s="88">
        <v>501080055</v>
      </c>
      <c r="B1192" s="42" t="s">
        <v>952</v>
      </c>
      <c r="C1192" s="97"/>
      <c r="D1192" s="40"/>
      <c r="E1192" s="40"/>
      <c r="F1192" s="40"/>
      <c r="G1192" s="40"/>
      <c r="H1192" s="40"/>
      <c r="I1192" s="40"/>
      <c r="J1192" s="40"/>
      <c r="K1192" s="40"/>
      <c r="L1192" s="40"/>
      <c r="M1192" s="40"/>
      <c r="N1192" s="40"/>
      <c r="O1192" s="40"/>
      <c r="P1192" s="40"/>
      <c r="Q1192" s="40"/>
      <c r="R1192" s="40"/>
      <c r="S1192" s="40"/>
      <c r="T1192" s="40"/>
      <c r="U1192" s="40"/>
      <c r="V1192" s="40"/>
      <c r="W1192" s="40"/>
      <c r="X1192" s="39">
        <v>130</v>
      </c>
      <c r="Y1192" s="103"/>
      <c r="Z1192" s="103"/>
    </row>
    <row r="1193" spans="1:26" s="41" customFormat="1" hidden="1">
      <c r="A1193" s="88">
        <v>501080056</v>
      </c>
      <c r="B1193" s="42" t="s">
        <v>953</v>
      </c>
      <c r="C1193" s="97"/>
      <c r="D1193" s="40"/>
      <c r="E1193" s="40"/>
      <c r="F1193" s="40"/>
      <c r="G1193" s="40"/>
      <c r="H1193" s="40"/>
      <c r="I1193" s="40"/>
      <c r="J1193" s="40"/>
      <c r="K1193" s="40"/>
      <c r="L1193" s="40"/>
      <c r="M1193" s="40"/>
      <c r="N1193" s="40"/>
      <c r="O1193" s="40"/>
      <c r="P1193" s="40"/>
      <c r="Q1193" s="40"/>
      <c r="R1193" s="40"/>
      <c r="S1193" s="40"/>
      <c r="T1193" s="40"/>
      <c r="U1193" s="40"/>
      <c r="V1193" s="40"/>
      <c r="W1193" s="40"/>
      <c r="X1193" s="39">
        <v>130</v>
      </c>
      <c r="Y1193" s="103"/>
      <c r="Z1193" s="103"/>
    </row>
    <row r="1194" spans="1:26" s="41" customFormat="1" hidden="1">
      <c r="A1194" s="88">
        <v>501080057</v>
      </c>
      <c r="B1194" s="42" t="s">
        <v>2350</v>
      </c>
      <c r="C1194" s="97"/>
      <c r="D1194" s="40"/>
      <c r="E1194" s="40"/>
      <c r="F1194" s="40"/>
      <c r="G1194" s="40"/>
      <c r="H1194" s="40"/>
      <c r="I1194" s="40"/>
      <c r="J1194" s="40"/>
      <c r="K1194" s="40"/>
      <c r="L1194" s="40"/>
      <c r="M1194" s="40"/>
      <c r="N1194" s="40"/>
      <c r="O1194" s="40"/>
      <c r="P1194" s="40"/>
      <c r="Q1194" s="40"/>
      <c r="R1194" s="40"/>
      <c r="S1194" s="40"/>
      <c r="T1194" s="40"/>
      <c r="U1194" s="40"/>
      <c r="V1194" s="40"/>
      <c r="W1194" s="40"/>
      <c r="X1194" s="39">
        <v>120</v>
      </c>
      <c r="Y1194" s="103"/>
      <c r="Z1194" s="103"/>
    </row>
    <row r="1195" spans="1:26" s="41" customFormat="1" ht="26.4" hidden="1">
      <c r="A1195" s="88">
        <v>501080058</v>
      </c>
      <c r="B1195" s="42" t="s">
        <v>954</v>
      </c>
      <c r="C1195" s="97"/>
      <c r="D1195" s="40"/>
      <c r="E1195" s="40"/>
      <c r="F1195" s="40"/>
      <c r="G1195" s="40"/>
      <c r="H1195" s="40"/>
      <c r="I1195" s="40"/>
      <c r="J1195" s="40"/>
      <c r="K1195" s="40"/>
      <c r="L1195" s="40"/>
      <c r="M1195" s="40"/>
      <c r="N1195" s="40"/>
      <c r="O1195" s="40"/>
      <c r="P1195" s="40"/>
      <c r="Q1195" s="40"/>
      <c r="R1195" s="40"/>
      <c r="S1195" s="40"/>
      <c r="T1195" s="40"/>
      <c r="U1195" s="40"/>
      <c r="V1195" s="40"/>
      <c r="W1195" s="40"/>
      <c r="X1195" s="39">
        <v>120</v>
      </c>
      <c r="Y1195" s="103"/>
      <c r="Z1195" s="103"/>
    </row>
    <row r="1196" spans="1:26" s="41" customFormat="1" hidden="1">
      <c r="A1196" s="88">
        <v>501080059</v>
      </c>
      <c r="B1196" s="42" t="s">
        <v>955</v>
      </c>
      <c r="C1196" s="97"/>
      <c r="D1196" s="40"/>
      <c r="E1196" s="40"/>
      <c r="F1196" s="40"/>
      <c r="G1196" s="40"/>
      <c r="H1196" s="40"/>
      <c r="I1196" s="40"/>
      <c r="J1196" s="40"/>
      <c r="K1196" s="40"/>
      <c r="L1196" s="40"/>
      <c r="M1196" s="40"/>
      <c r="N1196" s="40"/>
      <c r="O1196" s="40"/>
      <c r="P1196" s="40"/>
      <c r="Q1196" s="40"/>
      <c r="R1196" s="40"/>
      <c r="S1196" s="40"/>
      <c r="T1196" s="40"/>
      <c r="U1196" s="40"/>
      <c r="V1196" s="40"/>
      <c r="W1196" s="40"/>
      <c r="X1196" s="39">
        <v>130</v>
      </c>
      <c r="Y1196" s="103"/>
      <c r="Z1196" s="103"/>
    </row>
    <row r="1197" spans="1:26" s="41" customFormat="1" ht="26.4" hidden="1">
      <c r="A1197" s="88">
        <v>501080060</v>
      </c>
      <c r="B1197" s="42" t="s">
        <v>956</v>
      </c>
      <c r="C1197" s="97"/>
      <c r="D1197" s="40"/>
      <c r="E1197" s="40"/>
      <c r="F1197" s="40"/>
      <c r="G1197" s="40"/>
      <c r="H1197" s="40"/>
      <c r="I1197" s="40"/>
      <c r="J1197" s="40"/>
      <c r="K1197" s="40"/>
      <c r="L1197" s="40"/>
      <c r="M1197" s="40"/>
      <c r="N1197" s="40"/>
      <c r="O1197" s="40"/>
      <c r="P1197" s="40"/>
      <c r="Q1197" s="40"/>
      <c r="R1197" s="40"/>
      <c r="S1197" s="40"/>
      <c r="T1197" s="40"/>
      <c r="U1197" s="40"/>
      <c r="V1197" s="40"/>
      <c r="W1197" s="40"/>
      <c r="X1197" s="39">
        <v>130</v>
      </c>
      <c r="Y1197" s="103"/>
      <c r="Z1197" s="103"/>
    </row>
    <row r="1198" spans="1:26" s="41" customFormat="1" ht="26.4" hidden="1">
      <c r="A1198" s="88">
        <v>501080061</v>
      </c>
      <c r="B1198" s="42" t="s">
        <v>957</v>
      </c>
      <c r="C1198" s="97"/>
      <c r="D1198" s="40"/>
      <c r="E1198" s="40"/>
      <c r="F1198" s="40"/>
      <c r="G1198" s="40"/>
      <c r="H1198" s="40"/>
      <c r="I1198" s="40"/>
      <c r="J1198" s="40"/>
      <c r="K1198" s="40"/>
      <c r="L1198" s="40"/>
      <c r="M1198" s="40"/>
      <c r="N1198" s="40"/>
      <c r="O1198" s="40"/>
      <c r="P1198" s="40"/>
      <c r="Q1198" s="40"/>
      <c r="R1198" s="40"/>
      <c r="S1198" s="40"/>
      <c r="T1198" s="40"/>
      <c r="U1198" s="40"/>
      <c r="V1198" s="40"/>
      <c r="W1198" s="40"/>
      <c r="X1198" s="39">
        <v>120</v>
      </c>
      <c r="Y1198" s="103"/>
      <c r="Z1198" s="103"/>
    </row>
    <row r="1199" spans="1:26" s="41" customFormat="1" hidden="1">
      <c r="A1199" s="88">
        <v>501080062</v>
      </c>
      <c r="B1199" s="42" t="s">
        <v>958</v>
      </c>
      <c r="C1199" s="97"/>
      <c r="D1199" s="40"/>
      <c r="E1199" s="40"/>
      <c r="F1199" s="40"/>
      <c r="G1199" s="40"/>
      <c r="H1199" s="40"/>
      <c r="I1199" s="40"/>
      <c r="J1199" s="40"/>
      <c r="K1199" s="40"/>
      <c r="L1199" s="40"/>
      <c r="M1199" s="40"/>
      <c r="N1199" s="40"/>
      <c r="O1199" s="40"/>
      <c r="P1199" s="40"/>
      <c r="Q1199" s="40"/>
      <c r="R1199" s="40"/>
      <c r="S1199" s="40"/>
      <c r="T1199" s="40"/>
      <c r="U1199" s="40"/>
      <c r="V1199" s="40"/>
      <c r="W1199" s="40"/>
      <c r="X1199" s="39">
        <v>130</v>
      </c>
      <c r="Y1199" s="103"/>
      <c r="Z1199" s="103"/>
    </row>
    <row r="1200" spans="1:26" s="41" customFormat="1" hidden="1">
      <c r="A1200" s="88">
        <v>501080063</v>
      </c>
      <c r="B1200" s="42" t="s">
        <v>959</v>
      </c>
      <c r="C1200" s="97"/>
      <c r="D1200" s="40"/>
      <c r="E1200" s="40"/>
      <c r="F1200" s="40"/>
      <c r="G1200" s="40"/>
      <c r="H1200" s="40"/>
      <c r="I1200" s="40"/>
      <c r="J1200" s="40"/>
      <c r="K1200" s="40"/>
      <c r="L1200" s="40"/>
      <c r="M1200" s="40"/>
      <c r="N1200" s="40"/>
      <c r="O1200" s="40"/>
      <c r="P1200" s="40"/>
      <c r="Q1200" s="40"/>
      <c r="R1200" s="40"/>
      <c r="S1200" s="40"/>
      <c r="T1200" s="40"/>
      <c r="U1200" s="40"/>
      <c r="V1200" s="40"/>
      <c r="W1200" s="40"/>
      <c r="X1200" s="39">
        <v>130</v>
      </c>
      <c r="Y1200" s="103"/>
      <c r="Z1200" s="103"/>
    </row>
    <row r="1201" spans="1:26" s="41" customFormat="1" hidden="1">
      <c r="A1201" s="88">
        <v>501080064</v>
      </c>
      <c r="B1201" s="42" t="s">
        <v>960</v>
      </c>
      <c r="C1201" s="97"/>
      <c r="D1201" s="40"/>
      <c r="E1201" s="40"/>
      <c r="F1201" s="40"/>
      <c r="G1201" s="40"/>
      <c r="H1201" s="40"/>
      <c r="I1201" s="40"/>
      <c r="J1201" s="40"/>
      <c r="K1201" s="40"/>
      <c r="L1201" s="40"/>
      <c r="M1201" s="40"/>
      <c r="N1201" s="40"/>
      <c r="O1201" s="40"/>
      <c r="P1201" s="40"/>
      <c r="Q1201" s="40"/>
      <c r="R1201" s="40"/>
      <c r="S1201" s="40"/>
      <c r="T1201" s="40"/>
      <c r="U1201" s="40"/>
      <c r="V1201" s="40"/>
      <c r="W1201" s="40"/>
      <c r="X1201" s="39">
        <v>130</v>
      </c>
      <c r="Y1201" s="103"/>
      <c r="Z1201" s="103"/>
    </row>
    <row r="1202" spans="1:26" s="41" customFormat="1" hidden="1">
      <c r="A1202" s="88">
        <v>501080065</v>
      </c>
      <c r="B1202" s="42" t="s">
        <v>961</v>
      </c>
      <c r="C1202" s="97"/>
      <c r="D1202" s="40"/>
      <c r="E1202" s="40"/>
      <c r="F1202" s="40"/>
      <c r="G1202" s="40"/>
      <c r="H1202" s="40"/>
      <c r="I1202" s="40"/>
      <c r="J1202" s="40"/>
      <c r="K1202" s="40"/>
      <c r="L1202" s="40"/>
      <c r="M1202" s="40"/>
      <c r="N1202" s="40"/>
      <c r="O1202" s="40"/>
      <c r="P1202" s="40"/>
      <c r="Q1202" s="40"/>
      <c r="R1202" s="40"/>
      <c r="S1202" s="40"/>
      <c r="T1202" s="40"/>
      <c r="U1202" s="40"/>
      <c r="V1202" s="40"/>
      <c r="W1202" s="40"/>
      <c r="X1202" s="39">
        <v>130</v>
      </c>
      <c r="Y1202" s="103"/>
      <c r="Z1202" s="103"/>
    </row>
    <row r="1203" spans="1:26" s="41" customFormat="1" hidden="1">
      <c r="A1203" s="88">
        <v>501080066</v>
      </c>
      <c r="B1203" s="42" t="s">
        <v>962</v>
      </c>
      <c r="C1203" s="97"/>
      <c r="D1203" s="40"/>
      <c r="E1203" s="40"/>
      <c r="F1203" s="40"/>
      <c r="G1203" s="40"/>
      <c r="H1203" s="40"/>
      <c r="I1203" s="40"/>
      <c r="J1203" s="40"/>
      <c r="K1203" s="40"/>
      <c r="L1203" s="40"/>
      <c r="M1203" s="40"/>
      <c r="N1203" s="40"/>
      <c r="O1203" s="40"/>
      <c r="P1203" s="40"/>
      <c r="Q1203" s="40"/>
      <c r="R1203" s="40"/>
      <c r="S1203" s="40"/>
      <c r="T1203" s="40"/>
      <c r="U1203" s="40"/>
      <c r="V1203" s="40"/>
      <c r="W1203" s="40"/>
      <c r="X1203" s="39">
        <v>130</v>
      </c>
      <c r="Y1203" s="103"/>
      <c r="Z1203" s="103"/>
    </row>
    <row r="1204" spans="1:26" s="41" customFormat="1" hidden="1">
      <c r="A1204" s="88">
        <v>501080067</v>
      </c>
      <c r="B1204" s="42" t="s">
        <v>963</v>
      </c>
      <c r="C1204" s="97"/>
      <c r="D1204" s="40"/>
      <c r="E1204" s="40"/>
      <c r="F1204" s="40"/>
      <c r="G1204" s="40"/>
      <c r="H1204" s="40"/>
      <c r="I1204" s="40"/>
      <c r="J1204" s="40"/>
      <c r="K1204" s="40"/>
      <c r="L1204" s="40"/>
      <c r="M1204" s="40"/>
      <c r="N1204" s="40"/>
      <c r="O1204" s="40"/>
      <c r="P1204" s="40"/>
      <c r="Q1204" s="40"/>
      <c r="R1204" s="40"/>
      <c r="S1204" s="40"/>
      <c r="T1204" s="40"/>
      <c r="U1204" s="40"/>
      <c r="V1204" s="40"/>
      <c r="W1204" s="40"/>
      <c r="X1204" s="39">
        <v>130</v>
      </c>
      <c r="Y1204" s="103"/>
      <c r="Z1204" s="103"/>
    </row>
    <row r="1205" spans="1:26" s="41" customFormat="1" ht="26.4" hidden="1">
      <c r="A1205" s="88">
        <v>501080068</v>
      </c>
      <c r="B1205" s="42" t="s">
        <v>964</v>
      </c>
      <c r="C1205" s="97"/>
      <c r="D1205" s="40"/>
      <c r="E1205" s="40"/>
      <c r="F1205" s="40"/>
      <c r="G1205" s="40"/>
      <c r="H1205" s="40"/>
      <c r="I1205" s="40"/>
      <c r="J1205" s="40"/>
      <c r="K1205" s="40"/>
      <c r="L1205" s="40"/>
      <c r="M1205" s="40"/>
      <c r="N1205" s="40"/>
      <c r="O1205" s="40"/>
      <c r="P1205" s="40"/>
      <c r="Q1205" s="40"/>
      <c r="R1205" s="40"/>
      <c r="S1205" s="40"/>
      <c r="T1205" s="40"/>
      <c r="U1205" s="40"/>
      <c r="V1205" s="40"/>
      <c r="W1205" s="40"/>
      <c r="X1205" s="39">
        <v>130</v>
      </c>
      <c r="Y1205" s="103"/>
      <c r="Z1205" s="103"/>
    </row>
    <row r="1206" spans="1:26" s="41" customFormat="1" ht="12.75" hidden="1" customHeight="1">
      <c r="A1206" s="88">
        <v>501080069</v>
      </c>
      <c r="B1206" s="42" t="s">
        <v>965</v>
      </c>
      <c r="C1206" s="97"/>
      <c r="D1206" s="40"/>
      <c r="E1206" s="40"/>
      <c r="F1206" s="40"/>
      <c r="G1206" s="40"/>
      <c r="H1206" s="40"/>
      <c r="I1206" s="40"/>
      <c r="J1206" s="40"/>
      <c r="K1206" s="40"/>
      <c r="L1206" s="40"/>
      <c r="M1206" s="40"/>
      <c r="N1206" s="40"/>
      <c r="O1206" s="40"/>
      <c r="P1206" s="40"/>
      <c r="Q1206" s="40"/>
      <c r="R1206" s="40"/>
      <c r="S1206" s="40"/>
      <c r="T1206" s="40"/>
      <c r="U1206" s="40"/>
      <c r="V1206" s="40"/>
      <c r="W1206" s="40"/>
      <c r="X1206" s="39">
        <v>120</v>
      </c>
      <c r="Y1206" s="103"/>
      <c r="Z1206" s="103"/>
    </row>
    <row r="1207" spans="1:26" s="41" customFormat="1" hidden="1">
      <c r="A1207" s="88">
        <v>501080070</v>
      </c>
      <c r="B1207" s="42" t="s">
        <v>966</v>
      </c>
      <c r="C1207" s="97"/>
      <c r="D1207" s="40"/>
      <c r="E1207" s="40"/>
      <c r="F1207" s="40"/>
      <c r="G1207" s="40"/>
      <c r="H1207" s="40"/>
      <c r="I1207" s="40"/>
      <c r="J1207" s="40"/>
      <c r="K1207" s="40"/>
      <c r="L1207" s="40"/>
      <c r="M1207" s="40"/>
      <c r="N1207" s="40"/>
      <c r="O1207" s="40"/>
      <c r="P1207" s="40"/>
      <c r="Q1207" s="40"/>
      <c r="R1207" s="40"/>
      <c r="S1207" s="40"/>
      <c r="T1207" s="40"/>
      <c r="U1207" s="40"/>
      <c r="V1207" s="40"/>
      <c r="W1207" s="40"/>
      <c r="X1207" s="39">
        <v>120</v>
      </c>
      <c r="Y1207" s="103"/>
      <c r="Z1207" s="103"/>
    </row>
    <row r="1208" spans="1:26" s="41" customFormat="1" hidden="1">
      <c r="A1208" s="88">
        <v>501080071</v>
      </c>
      <c r="B1208" s="42" t="s">
        <v>967</v>
      </c>
      <c r="C1208" s="97"/>
      <c r="D1208" s="40"/>
      <c r="E1208" s="40"/>
      <c r="F1208" s="40"/>
      <c r="G1208" s="40"/>
      <c r="H1208" s="40"/>
      <c r="I1208" s="40"/>
      <c r="J1208" s="40"/>
      <c r="K1208" s="40"/>
      <c r="L1208" s="40"/>
      <c r="M1208" s="40"/>
      <c r="N1208" s="40"/>
      <c r="O1208" s="40"/>
      <c r="P1208" s="40"/>
      <c r="Q1208" s="40"/>
      <c r="R1208" s="40"/>
      <c r="S1208" s="40"/>
      <c r="T1208" s="40"/>
      <c r="U1208" s="40"/>
      <c r="V1208" s="40"/>
      <c r="W1208" s="40"/>
      <c r="X1208" s="39">
        <v>120</v>
      </c>
      <c r="Y1208" s="103"/>
      <c r="Z1208" s="103"/>
    </row>
    <row r="1209" spans="1:26" s="41" customFormat="1" hidden="1">
      <c r="A1209" s="88">
        <v>501080072</v>
      </c>
      <c r="B1209" s="42" t="s">
        <v>968</v>
      </c>
      <c r="C1209" s="97"/>
      <c r="D1209" s="40"/>
      <c r="E1209" s="40"/>
      <c r="F1209" s="40"/>
      <c r="G1209" s="40"/>
      <c r="H1209" s="40"/>
      <c r="I1209" s="40"/>
      <c r="J1209" s="40"/>
      <c r="K1209" s="40"/>
      <c r="L1209" s="40"/>
      <c r="M1209" s="40"/>
      <c r="N1209" s="40"/>
      <c r="O1209" s="40"/>
      <c r="P1209" s="40"/>
      <c r="Q1209" s="40"/>
      <c r="R1209" s="40"/>
      <c r="S1209" s="40"/>
      <c r="T1209" s="40"/>
      <c r="U1209" s="40"/>
      <c r="V1209" s="40"/>
      <c r="W1209" s="40"/>
      <c r="X1209" s="39">
        <v>130</v>
      </c>
      <c r="Y1209" s="103"/>
      <c r="Z1209" s="103"/>
    </row>
    <row r="1210" spans="1:26" s="41" customFormat="1" ht="26.4" hidden="1">
      <c r="A1210" s="88">
        <v>501080073</v>
      </c>
      <c r="B1210" s="42" t="s">
        <v>969</v>
      </c>
      <c r="C1210" s="97"/>
      <c r="D1210" s="40"/>
      <c r="E1210" s="40"/>
      <c r="F1210" s="40"/>
      <c r="G1210" s="40"/>
      <c r="H1210" s="40"/>
      <c r="I1210" s="40"/>
      <c r="J1210" s="40"/>
      <c r="K1210" s="40"/>
      <c r="L1210" s="40"/>
      <c r="M1210" s="40"/>
      <c r="N1210" s="40"/>
      <c r="O1210" s="40"/>
      <c r="P1210" s="40"/>
      <c r="Q1210" s="40"/>
      <c r="R1210" s="40"/>
      <c r="S1210" s="40"/>
      <c r="T1210" s="40"/>
      <c r="U1210" s="40"/>
      <c r="V1210" s="40"/>
      <c r="W1210" s="40"/>
      <c r="X1210" s="39">
        <v>130</v>
      </c>
      <c r="Y1210" s="103"/>
      <c r="Z1210" s="103"/>
    </row>
    <row r="1211" spans="1:26" s="41" customFormat="1" ht="39.6" hidden="1">
      <c r="A1211" s="88">
        <v>501080074</v>
      </c>
      <c r="B1211" s="42" t="s">
        <v>2351</v>
      </c>
      <c r="C1211" s="97"/>
      <c r="D1211" s="40"/>
      <c r="E1211" s="40"/>
      <c r="F1211" s="40"/>
      <c r="G1211" s="40"/>
      <c r="H1211" s="40"/>
      <c r="I1211" s="40"/>
      <c r="J1211" s="40"/>
      <c r="K1211" s="40"/>
      <c r="L1211" s="40"/>
      <c r="M1211" s="40"/>
      <c r="N1211" s="40"/>
      <c r="O1211" s="40"/>
      <c r="P1211" s="40"/>
      <c r="Q1211" s="40"/>
      <c r="R1211" s="40"/>
      <c r="S1211" s="40"/>
      <c r="T1211" s="40"/>
      <c r="U1211" s="40"/>
      <c r="V1211" s="40"/>
      <c r="W1211" s="40"/>
      <c r="X1211" s="39">
        <v>130</v>
      </c>
      <c r="Y1211" s="103"/>
      <c r="Z1211" s="103"/>
    </row>
    <row r="1212" spans="1:26" s="41" customFormat="1" ht="26.4" hidden="1">
      <c r="A1212" s="88">
        <v>501080075</v>
      </c>
      <c r="B1212" s="42" t="s">
        <v>970</v>
      </c>
      <c r="C1212" s="97"/>
      <c r="D1212" s="40"/>
      <c r="E1212" s="40"/>
      <c r="F1212" s="40"/>
      <c r="G1212" s="40"/>
      <c r="H1212" s="40"/>
      <c r="I1212" s="40"/>
      <c r="J1212" s="40"/>
      <c r="K1212" s="40"/>
      <c r="L1212" s="40"/>
      <c r="M1212" s="40"/>
      <c r="N1212" s="40"/>
      <c r="O1212" s="40"/>
      <c r="P1212" s="40"/>
      <c r="Q1212" s="40"/>
      <c r="R1212" s="40"/>
      <c r="S1212" s="40"/>
      <c r="T1212" s="40"/>
      <c r="U1212" s="40"/>
      <c r="V1212" s="40"/>
      <c r="W1212" s="40"/>
      <c r="X1212" s="39">
        <v>130</v>
      </c>
      <c r="Y1212" s="103"/>
      <c r="Z1212" s="103"/>
    </row>
    <row r="1213" spans="1:26" s="41" customFormat="1" hidden="1">
      <c r="A1213" s="88">
        <v>501080076</v>
      </c>
      <c r="B1213" s="42" t="s">
        <v>971</v>
      </c>
      <c r="C1213" s="97"/>
      <c r="D1213" s="40"/>
      <c r="E1213" s="40"/>
      <c r="F1213" s="40"/>
      <c r="G1213" s="40"/>
      <c r="H1213" s="40"/>
      <c r="I1213" s="40"/>
      <c r="J1213" s="40"/>
      <c r="K1213" s="40"/>
      <c r="L1213" s="40"/>
      <c r="M1213" s="40"/>
      <c r="N1213" s="40"/>
      <c r="O1213" s="40"/>
      <c r="P1213" s="40"/>
      <c r="Q1213" s="40"/>
      <c r="R1213" s="40"/>
      <c r="S1213" s="40"/>
      <c r="T1213" s="40"/>
      <c r="U1213" s="40"/>
      <c r="V1213" s="40"/>
      <c r="W1213" s="40"/>
      <c r="X1213" s="39">
        <v>130</v>
      </c>
      <c r="Y1213" s="103"/>
      <c r="Z1213" s="103"/>
    </row>
    <row r="1214" spans="1:26" s="41" customFormat="1" hidden="1">
      <c r="A1214" s="88">
        <v>501080077</v>
      </c>
      <c r="B1214" s="42" t="s">
        <v>972</v>
      </c>
      <c r="C1214" s="97"/>
      <c r="D1214" s="40"/>
      <c r="E1214" s="40"/>
      <c r="F1214" s="40"/>
      <c r="G1214" s="40"/>
      <c r="H1214" s="40"/>
      <c r="I1214" s="40"/>
      <c r="J1214" s="40"/>
      <c r="K1214" s="40"/>
      <c r="L1214" s="40"/>
      <c r="M1214" s="40"/>
      <c r="N1214" s="40"/>
      <c r="O1214" s="40"/>
      <c r="P1214" s="40"/>
      <c r="Q1214" s="40"/>
      <c r="R1214" s="40"/>
      <c r="S1214" s="40"/>
      <c r="T1214" s="40"/>
      <c r="U1214" s="40"/>
      <c r="V1214" s="40"/>
      <c r="W1214" s="40"/>
      <c r="X1214" s="39">
        <v>130</v>
      </c>
      <c r="Y1214" s="103"/>
      <c r="Z1214" s="103"/>
    </row>
    <row r="1215" spans="1:26" s="41" customFormat="1" ht="39.6" hidden="1">
      <c r="A1215" s="88">
        <v>501080078</v>
      </c>
      <c r="B1215" s="42" t="s">
        <v>973</v>
      </c>
      <c r="C1215" s="97"/>
      <c r="D1215" s="40"/>
      <c r="E1215" s="40"/>
      <c r="F1215" s="40"/>
      <c r="G1215" s="40"/>
      <c r="H1215" s="40"/>
      <c r="I1215" s="40"/>
      <c r="J1215" s="40"/>
      <c r="K1215" s="40"/>
      <c r="L1215" s="40"/>
      <c r="M1215" s="40"/>
      <c r="N1215" s="40"/>
      <c r="O1215" s="40"/>
      <c r="P1215" s="40"/>
      <c r="Q1215" s="40"/>
      <c r="R1215" s="40"/>
      <c r="S1215" s="40"/>
      <c r="T1215" s="40"/>
      <c r="U1215" s="40"/>
      <c r="V1215" s="40"/>
      <c r="W1215" s="40"/>
      <c r="X1215" s="39">
        <v>120</v>
      </c>
      <c r="Y1215" s="103"/>
      <c r="Z1215" s="103"/>
    </row>
    <row r="1216" spans="1:26" s="41" customFormat="1" hidden="1">
      <c r="A1216" s="88">
        <v>501080079</v>
      </c>
      <c r="B1216" s="42" t="s">
        <v>974</v>
      </c>
      <c r="C1216" s="97"/>
      <c r="D1216" s="40"/>
      <c r="E1216" s="40"/>
      <c r="F1216" s="40"/>
      <c r="G1216" s="40"/>
      <c r="H1216" s="40"/>
      <c r="I1216" s="40"/>
      <c r="J1216" s="40"/>
      <c r="K1216" s="40"/>
      <c r="L1216" s="40"/>
      <c r="M1216" s="40"/>
      <c r="N1216" s="40"/>
      <c r="O1216" s="40"/>
      <c r="P1216" s="40"/>
      <c r="Q1216" s="40"/>
      <c r="R1216" s="40"/>
      <c r="S1216" s="40"/>
      <c r="T1216" s="40"/>
      <c r="U1216" s="40"/>
      <c r="V1216" s="40"/>
      <c r="W1216" s="40"/>
      <c r="X1216" s="39">
        <v>120</v>
      </c>
      <c r="Y1216" s="103"/>
      <c r="Z1216" s="103"/>
    </row>
    <row r="1217" spans="1:26" s="41" customFormat="1" hidden="1">
      <c r="A1217" s="88">
        <v>501080080</v>
      </c>
      <c r="B1217" s="42" t="s">
        <v>975</v>
      </c>
      <c r="C1217" s="97"/>
      <c r="D1217" s="40"/>
      <c r="E1217" s="40"/>
      <c r="F1217" s="40"/>
      <c r="G1217" s="40"/>
      <c r="H1217" s="40"/>
      <c r="I1217" s="40"/>
      <c r="J1217" s="40"/>
      <c r="K1217" s="40"/>
      <c r="L1217" s="40"/>
      <c r="M1217" s="40"/>
      <c r="N1217" s="40"/>
      <c r="O1217" s="40"/>
      <c r="P1217" s="40"/>
      <c r="Q1217" s="40"/>
      <c r="R1217" s="40"/>
      <c r="S1217" s="40"/>
      <c r="T1217" s="40"/>
      <c r="U1217" s="40"/>
      <c r="V1217" s="40"/>
      <c r="W1217" s="40"/>
      <c r="X1217" s="39">
        <v>130</v>
      </c>
      <c r="Y1217" s="103"/>
      <c r="Z1217" s="103"/>
    </row>
    <row r="1218" spans="1:26" s="41" customFormat="1" hidden="1">
      <c r="A1218" s="88">
        <v>501080081</v>
      </c>
      <c r="B1218" s="42" t="s">
        <v>976</v>
      </c>
      <c r="C1218" s="97"/>
      <c r="D1218" s="40"/>
      <c r="E1218" s="40"/>
      <c r="F1218" s="40"/>
      <c r="G1218" s="40"/>
      <c r="H1218" s="40"/>
      <c r="I1218" s="40"/>
      <c r="J1218" s="40"/>
      <c r="K1218" s="40"/>
      <c r="L1218" s="40"/>
      <c r="M1218" s="40"/>
      <c r="N1218" s="40"/>
      <c r="O1218" s="40"/>
      <c r="P1218" s="40"/>
      <c r="Q1218" s="40"/>
      <c r="R1218" s="40"/>
      <c r="S1218" s="40"/>
      <c r="T1218" s="40"/>
      <c r="U1218" s="40"/>
      <c r="V1218" s="40"/>
      <c r="W1218" s="40"/>
      <c r="X1218" s="39">
        <v>120</v>
      </c>
      <c r="Y1218" s="103"/>
      <c r="Z1218" s="103"/>
    </row>
    <row r="1219" spans="1:26" s="41" customFormat="1" ht="26.4" hidden="1">
      <c r="A1219" s="88">
        <v>501080082</v>
      </c>
      <c r="B1219" s="42" t="s">
        <v>977</v>
      </c>
      <c r="C1219" s="97"/>
      <c r="D1219" s="40"/>
      <c r="E1219" s="40"/>
      <c r="F1219" s="40"/>
      <c r="G1219" s="40"/>
      <c r="H1219" s="40"/>
      <c r="I1219" s="40"/>
      <c r="J1219" s="40"/>
      <c r="K1219" s="40"/>
      <c r="L1219" s="40"/>
      <c r="M1219" s="40"/>
      <c r="N1219" s="40"/>
      <c r="O1219" s="40"/>
      <c r="P1219" s="40"/>
      <c r="Q1219" s="40"/>
      <c r="R1219" s="40"/>
      <c r="S1219" s="40"/>
      <c r="T1219" s="40"/>
      <c r="U1219" s="40"/>
      <c r="V1219" s="40"/>
      <c r="W1219" s="40"/>
      <c r="X1219" s="39">
        <v>130</v>
      </c>
      <c r="Y1219" s="103"/>
      <c r="Z1219" s="103"/>
    </row>
    <row r="1220" spans="1:26" s="41" customFormat="1" hidden="1">
      <c r="A1220" s="88">
        <v>501080083</v>
      </c>
      <c r="B1220" s="42" t="s">
        <v>978</v>
      </c>
      <c r="C1220" s="97"/>
      <c r="D1220" s="40"/>
      <c r="E1220" s="40"/>
      <c r="F1220" s="40"/>
      <c r="G1220" s="40"/>
      <c r="H1220" s="40"/>
      <c r="I1220" s="40"/>
      <c r="J1220" s="40"/>
      <c r="K1220" s="40"/>
      <c r="L1220" s="40"/>
      <c r="M1220" s="40"/>
      <c r="N1220" s="40"/>
      <c r="O1220" s="40"/>
      <c r="P1220" s="40"/>
      <c r="Q1220" s="40"/>
      <c r="R1220" s="40"/>
      <c r="S1220" s="40"/>
      <c r="T1220" s="40"/>
      <c r="U1220" s="40"/>
      <c r="V1220" s="40"/>
      <c r="W1220" s="40"/>
      <c r="X1220" s="39">
        <v>130</v>
      </c>
      <c r="Y1220" s="103"/>
      <c r="Z1220" s="103"/>
    </row>
    <row r="1221" spans="1:26" s="41" customFormat="1" hidden="1">
      <c r="A1221" s="88">
        <v>501080084</v>
      </c>
      <c r="B1221" s="42" t="s">
        <v>979</v>
      </c>
      <c r="C1221" s="97"/>
      <c r="D1221" s="40"/>
      <c r="E1221" s="40"/>
      <c r="F1221" s="40"/>
      <c r="G1221" s="40"/>
      <c r="H1221" s="40"/>
      <c r="I1221" s="40"/>
      <c r="J1221" s="40"/>
      <c r="K1221" s="40"/>
      <c r="L1221" s="40"/>
      <c r="M1221" s="40"/>
      <c r="N1221" s="40"/>
      <c r="O1221" s="40"/>
      <c r="P1221" s="40"/>
      <c r="Q1221" s="40"/>
      <c r="R1221" s="40"/>
      <c r="S1221" s="40"/>
      <c r="T1221" s="40"/>
      <c r="U1221" s="40"/>
      <c r="V1221" s="40"/>
      <c r="W1221" s="40"/>
      <c r="X1221" s="39">
        <v>130</v>
      </c>
      <c r="Y1221" s="103"/>
      <c r="Z1221" s="103"/>
    </row>
    <row r="1222" spans="1:26" s="41" customFormat="1" hidden="1">
      <c r="A1222" s="88">
        <v>501080085</v>
      </c>
      <c r="B1222" s="42" t="s">
        <v>1906</v>
      </c>
      <c r="C1222" s="97"/>
      <c r="D1222" s="40"/>
      <c r="E1222" s="40"/>
      <c r="F1222" s="40"/>
      <c r="G1222" s="40"/>
      <c r="H1222" s="40"/>
      <c r="I1222" s="40"/>
      <c r="J1222" s="40"/>
      <c r="K1222" s="40"/>
      <c r="L1222" s="40"/>
      <c r="M1222" s="40"/>
      <c r="N1222" s="40"/>
      <c r="O1222" s="40"/>
      <c r="P1222" s="40"/>
      <c r="Q1222" s="40"/>
      <c r="R1222" s="40"/>
      <c r="S1222" s="40"/>
      <c r="T1222" s="40"/>
      <c r="U1222" s="40"/>
      <c r="V1222" s="40"/>
      <c r="W1222" s="40"/>
      <c r="X1222" s="39">
        <v>130</v>
      </c>
      <c r="Y1222" s="103"/>
      <c r="Z1222" s="103"/>
    </row>
    <row r="1223" spans="1:26" s="41" customFormat="1" hidden="1">
      <c r="A1223" s="88">
        <v>501080086</v>
      </c>
      <c r="B1223" s="42" t="s">
        <v>1907</v>
      </c>
      <c r="C1223" s="97"/>
      <c r="D1223" s="40"/>
      <c r="E1223" s="40"/>
      <c r="F1223" s="40"/>
      <c r="G1223" s="40"/>
      <c r="H1223" s="40"/>
      <c r="I1223" s="40"/>
      <c r="J1223" s="40"/>
      <c r="K1223" s="40"/>
      <c r="L1223" s="40"/>
      <c r="M1223" s="40"/>
      <c r="N1223" s="40"/>
      <c r="O1223" s="40"/>
      <c r="P1223" s="40"/>
      <c r="Q1223" s="40"/>
      <c r="R1223" s="40"/>
      <c r="S1223" s="40"/>
      <c r="T1223" s="40"/>
      <c r="U1223" s="40"/>
      <c r="V1223" s="40"/>
      <c r="W1223" s="40"/>
      <c r="X1223" s="39">
        <v>130</v>
      </c>
      <c r="Y1223" s="103"/>
      <c r="Z1223" s="103"/>
    </row>
    <row r="1224" spans="1:26" s="41" customFormat="1" hidden="1">
      <c r="A1224" s="88">
        <v>501080087</v>
      </c>
      <c r="B1224" s="42" t="s">
        <v>1991</v>
      </c>
      <c r="C1224" s="97"/>
      <c r="D1224" s="40"/>
      <c r="E1224" s="40"/>
      <c r="F1224" s="40"/>
      <c r="G1224" s="40"/>
      <c r="H1224" s="40"/>
      <c r="I1224" s="40"/>
      <c r="J1224" s="40"/>
      <c r="K1224" s="40"/>
      <c r="L1224" s="40"/>
      <c r="M1224" s="40"/>
      <c r="N1224" s="40"/>
      <c r="O1224" s="40"/>
      <c r="P1224" s="40"/>
      <c r="Q1224" s="40"/>
      <c r="R1224" s="40"/>
      <c r="S1224" s="40"/>
      <c r="T1224" s="40"/>
      <c r="U1224" s="40"/>
      <c r="V1224" s="40"/>
      <c r="W1224" s="40"/>
      <c r="X1224" s="39">
        <v>130</v>
      </c>
      <c r="Y1224" s="103"/>
      <c r="Z1224" s="103"/>
    </row>
    <row r="1225" spans="1:26" s="41" customFormat="1" hidden="1">
      <c r="A1225" s="88">
        <v>501080088</v>
      </c>
      <c r="B1225" s="42" t="s">
        <v>2083</v>
      </c>
      <c r="C1225" s="97"/>
      <c r="D1225" s="40"/>
      <c r="E1225" s="40"/>
      <c r="F1225" s="40"/>
      <c r="G1225" s="40"/>
      <c r="H1225" s="40"/>
      <c r="I1225" s="40"/>
      <c r="J1225" s="40"/>
      <c r="K1225" s="40"/>
      <c r="L1225" s="40"/>
      <c r="M1225" s="40"/>
      <c r="N1225" s="40"/>
      <c r="O1225" s="40"/>
      <c r="P1225" s="40"/>
      <c r="Q1225" s="40"/>
      <c r="R1225" s="40"/>
      <c r="S1225" s="40"/>
      <c r="T1225" s="40"/>
      <c r="U1225" s="40"/>
      <c r="V1225" s="40"/>
      <c r="W1225" s="40"/>
      <c r="X1225" s="39">
        <v>130</v>
      </c>
      <c r="Y1225" s="103"/>
      <c r="Z1225" s="103"/>
    </row>
    <row r="1226" spans="1:26" s="41" customFormat="1" ht="12.75" hidden="1" customHeight="1">
      <c r="A1226" s="88">
        <v>501090000</v>
      </c>
      <c r="B1226" s="42" t="s">
        <v>2352</v>
      </c>
      <c r="C1226" s="97"/>
      <c r="D1226" s="40"/>
      <c r="E1226" s="40"/>
      <c r="F1226" s="40"/>
      <c r="G1226" s="40"/>
      <c r="H1226" s="40"/>
      <c r="I1226" s="40"/>
      <c r="J1226" s="40"/>
      <c r="K1226" s="40"/>
      <c r="L1226" s="40"/>
      <c r="M1226" s="40"/>
      <c r="N1226" s="40"/>
      <c r="O1226" s="40"/>
      <c r="P1226" s="40"/>
      <c r="Q1226" s="40"/>
      <c r="R1226" s="40"/>
      <c r="S1226" s="40"/>
      <c r="T1226" s="40"/>
      <c r="U1226" s="40"/>
      <c r="V1226" s="40"/>
      <c r="W1226" s="40"/>
      <c r="X1226" s="39">
        <v>120</v>
      </c>
      <c r="Y1226" s="103"/>
      <c r="Z1226" s="103"/>
    </row>
    <row r="1227" spans="1:26" s="41" customFormat="1" hidden="1">
      <c r="A1227" s="88">
        <v>501090001</v>
      </c>
      <c r="B1227" s="42" t="s">
        <v>980</v>
      </c>
      <c r="C1227" s="97"/>
      <c r="D1227" s="40"/>
      <c r="E1227" s="40"/>
      <c r="F1227" s="40"/>
      <c r="G1227" s="40"/>
      <c r="H1227" s="40"/>
      <c r="I1227" s="40"/>
      <c r="J1227" s="40"/>
      <c r="K1227" s="40"/>
      <c r="L1227" s="40"/>
      <c r="M1227" s="40"/>
      <c r="N1227" s="40"/>
      <c r="O1227" s="40"/>
      <c r="P1227" s="40"/>
      <c r="Q1227" s="40"/>
      <c r="R1227" s="40"/>
      <c r="S1227" s="40"/>
      <c r="T1227" s="40"/>
      <c r="U1227" s="40"/>
      <c r="V1227" s="40"/>
      <c r="W1227" s="40"/>
      <c r="X1227" s="39">
        <v>130</v>
      </c>
      <c r="Y1227" s="103"/>
      <c r="Z1227" s="103"/>
    </row>
    <row r="1228" spans="1:26" s="41" customFormat="1" ht="26.4" hidden="1">
      <c r="A1228" s="88">
        <v>501090002</v>
      </c>
      <c r="B1228" s="42" t="s">
        <v>981</v>
      </c>
      <c r="C1228" s="97"/>
      <c r="D1228" s="40"/>
      <c r="E1228" s="40"/>
      <c r="F1228" s="40"/>
      <c r="G1228" s="40"/>
      <c r="H1228" s="40"/>
      <c r="I1228" s="40"/>
      <c r="J1228" s="40"/>
      <c r="K1228" s="40"/>
      <c r="L1228" s="40"/>
      <c r="M1228" s="40"/>
      <c r="N1228" s="40"/>
      <c r="O1228" s="40"/>
      <c r="P1228" s="40"/>
      <c r="Q1228" s="40"/>
      <c r="R1228" s="40"/>
      <c r="S1228" s="40"/>
      <c r="T1228" s="40"/>
      <c r="U1228" s="40"/>
      <c r="V1228" s="40"/>
      <c r="W1228" s="40"/>
      <c r="X1228" s="39">
        <v>130</v>
      </c>
      <c r="Y1228" s="103"/>
      <c r="Z1228" s="103"/>
    </row>
    <row r="1229" spans="1:26" s="41" customFormat="1" ht="26.4" hidden="1">
      <c r="A1229" s="88">
        <v>501090003</v>
      </c>
      <c r="B1229" s="42" t="s">
        <v>982</v>
      </c>
      <c r="C1229" s="97"/>
      <c r="D1229" s="40"/>
      <c r="E1229" s="40"/>
      <c r="F1229" s="40"/>
      <c r="G1229" s="40"/>
      <c r="H1229" s="40"/>
      <c r="I1229" s="40"/>
      <c r="J1229" s="40"/>
      <c r="K1229" s="40"/>
      <c r="L1229" s="40"/>
      <c r="M1229" s="40"/>
      <c r="N1229" s="40"/>
      <c r="O1229" s="40"/>
      <c r="P1229" s="40"/>
      <c r="Q1229" s="40"/>
      <c r="R1229" s="40"/>
      <c r="S1229" s="40"/>
      <c r="T1229" s="40"/>
      <c r="U1229" s="40"/>
      <c r="V1229" s="40"/>
      <c r="W1229" s="40"/>
      <c r="X1229" s="39">
        <v>130</v>
      </c>
      <c r="Y1229" s="103"/>
      <c r="Z1229" s="103"/>
    </row>
    <row r="1230" spans="1:26" s="41" customFormat="1" ht="26.4" hidden="1">
      <c r="A1230" s="88">
        <v>501090004</v>
      </c>
      <c r="B1230" s="42" t="s">
        <v>983</v>
      </c>
      <c r="C1230" s="97"/>
      <c r="D1230" s="40"/>
      <c r="E1230" s="40"/>
      <c r="F1230" s="40"/>
      <c r="G1230" s="40"/>
      <c r="H1230" s="40"/>
      <c r="I1230" s="40"/>
      <c r="J1230" s="40"/>
      <c r="K1230" s="40"/>
      <c r="L1230" s="40"/>
      <c r="M1230" s="40"/>
      <c r="N1230" s="40"/>
      <c r="O1230" s="40"/>
      <c r="P1230" s="40"/>
      <c r="Q1230" s="40"/>
      <c r="R1230" s="40"/>
      <c r="S1230" s="40"/>
      <c r="T1230" s="40"/>
      <c r="U1230" s="40"/>
      <c r="V1230" s="40"/>
      <c r="W1230" s="40"/>
      <c r="X1230" s="39">
        <v>130</v>
      </c>
      <c r="Y1230" s="103"/>
      <c r="Z1230" s="103"/>
    </row>
    <row r="1231" spans="1:26" s="41" customFormat="1" hidden="1">
      <c r="A1231" s="88">
        <v>501090005</v>
      </c>
      <c r="B1231" s="42" t="s">
        <v>984</v>
      </c>
      <c r="C1231" s="97"/>
      <c r="D1231" s="40"/>
      <c r="E1231" s="40"/>
      <c r="F1231" s="40"/>
      <c r="G1231" s="40"/>
      <c r="H1231" s="40"/>
      <c r="I1231" s="40"/>
      <c r="J1231" s="40"/>
      <c r="K1231" s="40"/>
      <c r="L1231" s="40"/>
      <c r="M1231" s="40"/>
      <c r="N1231" s="40"/>
      <c r="O1231" s="40"/>
      <c r="P1231" s="40"/>
      <c r="Q1231" s="40"/>
      <c r="R1231" s="40"/>
      <c r="S1231" s="40"/>
      <c r="T1231" s="40"/>
      <c r="U1231" s="40"/>
      <c r="V1231" s="40"/>
      <c r="W1231" s="40"/>
      <c r="X1231" s="39">
        <v>130</v>
      </c>
      <c r="Y1231" s="103"/>
      <c r="Z1231" s="103"/>
    </row>
    <row r="1232" spans="1:26" s="41" customFormat="1" hidden="1">
      <c r="A1232" s="88">
        <v>501090006</v>
      </c>
      <c r="B1232" s="42" t="s">
        <v>985</v>
      </c>
      <c r="C1232" s="97"/>
      <c r="D1232" s="40"/>
      <c r="E1232" s="40"/>
      <c r="F1232" s="40"/>
      <c r="G1232" s="40"/>
      <c r="H1232" s="40"/>
      <c r="I1232" s="40"/>
      <c r="J1232" s="40"/>
      <c r="K1232" s="40"/>
      <c r="L1232" s="40"/>
      <c r="M1232" s="40"/>
      <c r="N1232" s="40"/>
      <c r="O1232" s="40"/>
      <c r="P1232" s="40"/>
      <c r="Q1232" s="40"/>
      <c r="R1232" s="40"/>
      <c r="S1232" s="40"/>
      <c r="T1232" s="40"/>
      <c r="U1232" s="40"/>
      <c r="V1232" s="40"/>
      <c r="W1232" s="40"/>
      <c r="X1232" s="39">
        <v>130</v>
      </c>
      <c r="Y1232" s="103"/>
      <c r="Z1232" s="103"/>
    </row>
    <row r="1233" spans="1:26" s="41" customFormat="1" hidden="1">
      <c r="A1233" s="88">
        <v>501090007</v>
      </c>
      <c r="B1233" s="42" t="s">
        <v>986</v>
      </c>
      <c r="C1233" s="97"/>
      <c r="D1233" s="40"/>
      <c r="E1233" s="40"/>
      <c r="F1233" s="40"/>
      <c r="G1233" s="40"/>
      <c r="H1233" s="40"/>
      <c r="I1233" s="40"/>
      <c r="J1233" s="40"/>
      <c r="K1233" s="40"/>
      <c r="L1233" s="40"/>
      <c r="M1233" s="40"/>
      <c r="N1233" s="40"/>
      <c r="O1233" s="40"/>
      <c r="P1233" s="40"/>
      <c r="Q1233" s="40"/>
      <c r="R1233" s="40"/>
      <c r="S1233" s="40"/>
      <c r="T1233" s="40"/>
      <c r="U1233" s="40"/>
      <c r="V1233" s="40"/>
      <c r="W1233" s="40"/>
      <c r="X1233" s="39">
        <v>130</v>
      </c>
      <c r="Y1233" s="103"/>
      <c r="Z1233" s="103"/>
    </row>
    <row r="1234" spans="1:26" s="41" customFormat="1" hidden="1">
      <c r="A1234" s="88">
        <v>501090008</v>
      </c>
      <c r="B1234" s="42" t="s">
        <v>987</v>
      </c>
      <c r="C1234" s="97"/>
      <c r="D1234" s="40"/>
      <c r="E1234" s="40"/>
      <c r="F1234" s="40"/>
      <c r="G1234" s="40"/>
      <c r="H1234" s="40"/>
      <c r="I1234" s="40"/>
      <c r="J1234" s="40"/>
      <c r="K1234" s="40"/>
      <c r="L1234" s="40"/>
      <c r="M1234" s="40"/>
      <c r="N1234" s="40"/>
      <c r="O1234" s="40"/>
      <c r="P1234" s="40"/>
      <c r="Q1234" s="40"/>
      <c r="R1234" s="40"/>
      <c r="S1234" s="40"/>
      <c r="T1234" s="40"/>
      <c r="U1234" s="40"/>
      <c r="V1234" s="40"/>
      <c r="W1234" s="40"/>
      <c r="X1234" s="39">
        <v>120</v>
      </c>
      <c r="Y1234" s="103"/>
      <c r="Z1234" s="103"/>
    </row>
    <row r="1235" spans="1:26" s="41" customFormat="1" hidden="1">
      <c r="A1235" s="88">
        <v>501090009</v>
      </c>
      <c r="B1235" s="42" t="s">
        <v>988</v>
      </c>
      <c r="C1235" s="97"/>
      <c r="D1235" s="40"/>
      <c r="E1235" s="40"/>
      <c r="F1235" s="40"/>
      <c r="G1235" s="40"/>
      <c r="H1235" s="40"/>
      <c r="I1235" s="40"/>
      <c r="J1235" s="40"/>
      <c r="K1235" s="40"/>
      <c r="L1235" s="40"/>
      <c r="M1235" s="40"/>
      <c r="N1235" s="40"/>
      <c r="O1235" s="40"/>
      <c r="P1235" s="40"/>
      <c r="Q1235" s="40"/>
      <c r="R1235" s="40"/>
      <c r="S1235" s="40"/>
      <c r="T1235" s="40"/>
      <c r="U1235" s="40"/>
      <c r="V1235" s="40"/>
      <c r="W1235" s="40"/>
      <c r="X1235" s="39">
        <v>120</v>
      </c>
      <c r="Y1235" s="103"/>
      <c r="Z1235" s="103"/>
    </row>
    <row r="1236" spans="1:26" s="41" customFormat="1" ht="26.4" hidden="1">
      <c r="A1236" s="88">
        <v>501090010</v>
      </c>
      <c r="B1236" s="42" t="s">
        <v>989</v>
      </c>
      <c r="C1236" s="97"/>
      <c r="D1236" s="40"/>
      <c r="E1236" s="40"/>
      <c r="F1236" s="40"/>
      <c r="G1236" s="40"/>
      <c r="H1236" s="40"/>
      <c r="I1236" s="40"/>
      <c r="J1236" s="40"/>
      <c r="K1236" s="40"/>
      <c r="L1236" s="40"/>
      <c r="M1236" s="40"/>
      <c r="N1236" s="40"/>
      <c r="O1236" s="40"/>
      <c r="P1236" s="40"/>
      <c r="Q1236" s="40"/>
      <c r="R1236" s="40"/>
      <c r="S1236" s="40"/>
      <c r="T1236" s="40"/>
      <c r="U1236" s="40"/>
      <c r="V1236" s="40"/>
      <c r="W1236" s="40"/>
      <c r="X1236" s="39">
        <v>130</v>
      </c>
      <c r="Y1236" s="103"/>
      <c r="Z1236" s="103"/>
    </row>
    <row r="1237" spans="1:26" s="41" customFormat="1" hidden="1">
      <c r="A1237" s="88">
        <v>501090011</v>
      </c>
      <c r="B1237" s="42" t="s">
        <v>1915</v>
      </c>
      <c r="C1237" s="97"/>
      <c r="D1237" s="40"/>
      <c r="E1237" s="40"/>
      <c r="F1237" s="40"/>
      <c r="G1237" s="40"/>
      <c r="H1237" s="40"/>
      <c r="I1237" s="40"/>
      <c r="J1237" s="40"/>
      <c r="K1237" s="40"/>
      <c r="L1237" s="40"/>
      <c r="M1237" s="40"/>
      <c r="N1237" s="40"/>
      <c r="O1237" s="40"/>
      <c r="P1237" s="40"/>
      <c r="Q1237" s="40"/>
      <c r="R1237" s="40"/>
      <c r="S1237" s="40"/>
      <c r="T1237" s="40"/>
      <c r="U1237" s="40"/>
      <c r="V1237" s="40"/>
      <c r="W1237" s="40"/>
      <c r="X1237" s="39">
        <v>130</v>
      </c>
      <c r="Y1237" s="103"/>
      <c r="Z1237" s="103"/>
    </row>
    <row r="1238" spans="1:26" s="41" customFormat="1" hidden="1">
      <c r="A1238" s="88">
        <v>501100000</v>
      </c>
      <c r="B1238" s="42" t="s">
        <v>990</v>
      </c>
      <c r="C1238" s="97"/>
      <c r="D1238" s="40"/>
      <c r="E1238" s="40"/>
      <c r="F1238" s="40"/>
      <c r="G1238" s="40"/>
      <c r="H1238" s="40"/>
      <c r="I1238" s="40"/>
      <c r="J1238" s="40"/>
      <c r="K1238" s="40"/>
      <c r="L1238" s="40"/>
      <c r="M1238" s="40"/>
      <c r="N1238" s="40"/>
      <c r="O1238" s="40"/>
      <c r="P1238" s="40"/>
      <c r="Q1238" s="40"/>
      <c r="R1238" s="40"/>
      <c r="S1238" s="40"/>
      <c r="T1238" s="40"/>
      <c r="U1238" s="40"/>
      <c r="V1238" s="40"/>
      <c r="W1238" s="40"/>
      <c r="X1238" s="39">
        <v>212</v>
      </c>
      <c r="Y1238" s="103"/>
      <c r="Z1238" s="103"/>
    </row>
    <row r="1239" spans="1:26" s="41" customFormat="1" hidden="1">
      <c r="A1239" s="88">
        <v>501100001</v>
      </c>
      <c r="B1239" s="42" t="s">
        <v>991</v>
      </c>
      <c r="C1239" s="97"/>
      <c r="D1239" s="40"/>
      <c r="E1239" s="40"/>
      <c r="F1239" s="40"/>
      <c r="G1239" s="40"/>
      <c r="H1239" s="40"/>
      <c r="I1239" s="40"/>
      <c r="J1239" s="40"/>
      <c r="K1239" s="40"/>
      <c r="L1239" s="40"/>
      <c r="M1239" s="40"/>
      <c r="N1239" s="40"/>
      <c r="O1239" s="40"/>
      <c r="P1239" s="40"/>
      <c r="Q1239" s="40"/>
      <c r="R1239" s="40"/>
      <c r="S1239" s="40"/>
      <c r="T1239" s="40"/>
      <c r="U1239" s="40"/>
      <c r="V1239" s="40"/>
      <c r="W1239" s="40"/>
      <c r="X1239" s="39">
        <v>212</v>
      </c>
      <c r="Y1239" s="103"/>
      <c r="Z1239" s="103"/>
    </row>
    <row r="1240" spans="1:26" s="41" customFormat="1" hidden="1">
      <c r="A1240" s="88">
        <v>501100002</v>
      </c>
      <c r="B1240" s="42" t="s">
        <v>992</v>
      </c>
      <c r="C1240" s="97"/>
      <c r="D1240" s="40"/>
      <c r="E1240" s="40"/>
      <c r="F1240" s="40"/>
      <c r="G1240" s="40"/>
      <c r="H1240" s="40"/>
      <c r="I1240" s="40"/>
      <c r="J1240" s="40"/>
      <c r="K1240" s="40"/>
      <c r="L1240" s="40"/>
      <c r="M1240" s="40"/>
      <c r="N1240" s="40"/>
      <c r="O1240" s="40"/>
      <c r="P1240" s="40"/>
      <c r="Q1240" s="40"/>
      <c r="R1240" s="40"/>
      <c r="S1240" s="40"/>
      <c r="T1240" s="40"/>
      <c r="U1240" s="40"/>
      <c r="V1240" s="40"/>
      <c r="W1240" s="40"/>
      <c r="X1240" s="39">
        <v>212</v>
      </c>
      <c r="Y1240" s="103"/>
      <c r="Z1240" s="103"/>
    </row>
    <row r="1241" spans="1:26" s="41" customFormat="1">
      <c r="A1241" s="88">
        <v>501100003</v>
      </c>
      <c r="B1241" s="42" t="s">
        <v>993</v>
      </c>
      <c r="C1241" s="97"/>
      <c r="D1241" s="40"/>
      <c r="E1241" s="40"/>
      <c r="F1241" s="40"/>
      <c r="G1241" s="40"/>
      <c r="H1241" s="40"/>
      <c r="I1241" s="40">
        <v>5</v>
      </c>
      <c r="J1241" s="40"/>
      <c r="K1241" s="40"/>
      <c r="L1241" s="40">
        <v>5</v>
      </c>
      <c r="M1241" s="40"/>
      <c r="N1241" s="40">
        <v>2</v>
      </c>
      <c r="O1241" s="40"/>
      <c r="P1241" s="40"/>
      <c r="Q1241" s="40">
        <v>2</v>
      </c>
      <c r="R1241" s="40"/>
      <c r="S1241" s="40">
        <v>3</v>
      </c>
      <c r="T1241" s="40"/>
      <c r="U1241" s="40"/>
      <c r="V1241" s="40">
        <v>3</v>
      </c>
      <c r="W1241" s="40"/>
      <c r="X1241" s="39">
        <v>212</v>
      </c>
      <c r="Y1241" s="103"/>
      <c r="Z1241" s="103"/>
    </row>
    <row r="1242" spans="1:26" s="41" customFormat="1" hidden="1">
      <c r="A1242" s="88">
        <v>501100004</v>
      </c>
      <c r="B1242" s="42" t="s">
        <v>994</v>
      </c>
      <c r="C1242" s="97"/>
      <c r="D1242" s="40"/>
      <c r="E1242" s="40"/>
      <c r="F1242" s="40"/>
      <c r="G1242" s="40"/>
      <c r="H1242" s="40"/>
      <c r="I1242" s="40"/>
      <c r="J1242" s="40"/>
      <c r="K1242" s="40"/>
      <c r="L1242" s="40"/>
      <c r="M1242" s="40"/>
      <c r="N1242" s="40"/>
      <c r="O1242" s="40"/>
      <c r="P1242" s="40"/>
      <c r="Q1242" s="40"/>
      <c r="R1242" s="40"/>
      <c r="S1242" s="40"/>
      <c r="T1242" s="40"/>
      <c r="U1242" s="40"/>
      <c r="V1242" s="40"/>
      <c r="W1242" s="40"/>
      <c r="X1242" s="39">
        <v>212</v>
      </c>
      <c r="Y1242" s="103"/>
      <c r="Z1242" s="103"/>
    </row>
    <row r="1243" spans="1:26" s="41" customFormat="1" ht="26.4" hidden="1">
      <c r="A1243" s="88">
        <v>501100005</v>
      </c>
      <c r="B1243" s="42" t="s">
        <v>995</v>
      </c>
      <c r="C1243" s="97"/>
      <c r="D1243" s="40"/>
      <c r="E1243" s="40"/>
      <c r="F1243" s="40"/>
      <c r="G1243" s="40"/>
      <c r="H1243" s="40"/>
      <c r="I1243" s="40"/>
      <c r="J1243" s="40"/>
      <c r="K1243" s="40"/>
      <c r="L1243" s="40"/>
      <c r="M1243" s="40"/>
      <c r="N1243" s="40"/>
      <c r="O1243" s="40"/>
      <c r="P1243" s="40"/>
      <c r="Q1243" s="40"/>
      <c r="R1243" s="40"/>
      <c r="S1243" s="40"/>
      <c r="T1243" s="40"/>
      <c r="U1243" s="40"/>
      <c r="V1243" s="40"/>
      <c r="W1243" s="40"/>
      <c r="X1243" s="39">
        <v>212</v>
      </c>
      <c r="Y1243" s="103"/>
      <c r="Z1243" s="103"/>
    </row>
    <row r="1244" spans="1:26" s="41" customFormat="1" hidden="1">
      <c r="A1244" s="88">
        <v>501100006</v>
      </c>
      <c r="B1244" s="42" t="s">
        <v>996</v>
      </c>
      <c r="C1244" s="97"/>
      <c r="D1244" s="40"/>
      <c r="E1244" s="40"/>
      <c r="F1244" s="40"/>
      <c r="G1244" s="40"/>
      <c r="H1244" s="40"/>
      <c r="I1244" s="40"/>
      <c r="J1244" s="40"/>
      <c r="K1244" s="40"/>
      <c r="L1244" s="40"/>
      <c r="M1244" s="40"/>
      <c r="N1244" s="40"/>
      <c r="O1244" s="40"/>
      <c r="P1244" s="40"/>
      <c r="Q1244" s="40"/>
      <c r="R1244" s="40"/>
      <c r="S1244" s="40"/>
      <c r="T1244" s="40"/>
      <c r="U1244" s="40"/>
      <c r="V1244" s="40"/>
      <c r="W1244" s="40"/>
      <c r="X1244" s="39">
        <v>212</v>
      </c>
      <c r="Y1244" s="103"/>
      <c r="Z1244" s="103"/>
    </row>
    <row r="1245" spans="1:26" s="41" customFormat="1" ht="26.4" hidden="1">
      <c r="A1245" s="88">
        <v>501100007</v>
      </c>
      <c r="B1245" s="42" t="s">
        <v>997</v>
      </c>
      <c r="C1245" s="97"/>
      <c r="D1245" s="40"/>
      <c r="E1245" s="40"/>
      <c r="F1245" s="40"/>
      <c r="G1245" s="40"/>
      <c r="H1245" s="40"/>
      <c r="I1245" s="40"/>
      <c r="J1245" s="40"/>
      <c r="K1245" s="40"/>
      <c r="L1245" s="40"/>
      <c r="M1245" s="40"/>
      <c r="N1245" s="40"/>
      <c r="O1245" s="40"/>
      <c r="P1245" s="40"/>
      <c r="Q1245" s="40"/>
      <c r="R1245" s="40"/>
      <c r="S1245" s="40"/>
      <c r="T1245" s="40"/>
      <c r="U1245" s="40"/>
      <c r="V1245" s="40"/>
      <c r="W1245" s="40"/>
      <c r="X1245" s="39">
        <v>130</v>
      </c>
      <c r="Y1245" s="103"/>
      <c r="Z1245" s="103"/>
    </row>
    <row r="1246" spans="1:26" s="41" customFormat="1" hidden="1">
      <c r="A1246" s="88">
        <v>501100008</v>
      </c>
      <c r="B1246" s="42" t="s">
        <v>998</v>
      </c>
      <c r="C1246" s="97"/>
      <c r="D1246" s="40"/>
      <c r="E1246" s="40"/>
      <c r="F1246" s="40"/>
      <c r="G1246" s="40"/>
      <c r="H1246" s="40"/>
      <c r="I1246" s="40"/>
      <c r="J1246" s="40"/>
      <c r="K1246" s="40"/>
      <c r="L1246" s="40"/>
      <c r="M1246" s="40"/>
      <c r="N1246" s="40"/>
      <c r="O1246" s="40"/>
      <c r="P1246" s="40"/>
      <c r="Q1246" s="40"/>
      <c r="R1246" s="40"/>
      <c r="S1246" s="40"/>
      <c r="T1246" s="40"/>
      <c r="U1246" s="40"/>
      <c r="V1246" s="40"/>
      <c r="W1246" s="40"/>
      <c r="X1246" s="39">
        <v>130</v>
      </c>
      <c r="Y1246" s="103"/>
      <c r="Z1246" s="103"/>
    </row>
    <row r="1247" spans="1:26" s="41" customFormat="1" ht="25.5" hidden="1" customHeight="1">
      <c r="A1247" s="88">
        <v>501100009</v>
      </c>
      <c r="B1247" s="42" t="s">
        <v>999</v>
      </c>
      <c r="C1247" s="97"/>
      <c r="D1247" s="40"/>
      <c r="E1247" s="40"/>
      <c r="F1247" s="40"/>
      <c r="G1247" s="40"/>
      <c r="H1247" s="40"/>
      <c r="I1247" s="40"/>
      <c r="J1247" s="40"/>
      <c r="K1247" s="40"/>
      <c r="L1247" s="40"/>
      <c r="M1247" s="40"/>
      <c r="N1247" s="40"/>
      <c r="O1247" s="40"/>
      <c r="P1247" s="40"/>
      <c r="Q1247" s="40"/>
      <c r="R1247" s="40"/>
      <c r="S1247" s="40"/>
      <c r="T1247" s="40"/>
      <c r="U1247" s="40"/>
      <c r="V1247" s="40"/>
      <c r="W1247" s="40"/>
      <c r="X1247" s="39">
        <v>130</v>
      </c>
      <c r="Y1247" s="103"/>
      <c r="Z1247" s="103"/>
    </row>
    <row r="1248" spans="1:26" s="41" customFormat="1" hidden="1">
      <c r="A1248" s="88">
        <v>501110000</v>
      </c>
      <c r="B1248" s="42" t="s">
        <v>1000</v>
      </c>
      <c r="C1248" s="97"/>
      <c r="D1248" s="40"/>
      <c r="E1248" s="40"/>
      <c r="F1248" s="40"/>
      <c r="G1248" s="40"/>
      <c r="H1248" s="40"/>
      <c r="I1248" s="40"/>
      <c r="J1248" s="40"/>
      <c r="K1248" s="40"/>
      <c r="L1248" s="40"/>
      <c r="M1248" s="40"/>
      <c r="N1248" s="40"/>
      <c r="O1248" s="40"/>
      <c r="P1248" s="40"/>
      <c r="Q1248" s="40"/>
      <c r="R1248" s="40"/>
      <c r="S1248" s="40"/>
      <c r="T1248" s="40"/>
      <c r="U1248" s="40"/>
      <c r="V1248" s="40"/>
      <c r="W1248" s="40"/>
      <c r="X1248" s="39">
        <v>120</v>
      </c>
      <c r="Y1248" s="103"/>
      <c r="Z1248" s="103"/>
    </row>
    <row r="1249" spans="1:26" s="41" customFormat="1" hidden="1">
      <c r="A1249" s="88">
        <v>501110001</v>
      </c>
      <c r="B1249" s="42" t="s">
        <v>2353</v>
      </c>
      <c r="C1249" s="97"/>
      <c r="D1249" s="40"/>
      <c r="E1249" s="40"/>
      <c r="F1249" s="40"/>
      <c r="G1249" s="40"/>
      <c r="H1249" s="40"/>
      <c r="I1249" s="40"/>
      <c r="J1249" s="40"/>
      <c r="K1249" s="40"/>
      <c r="L1249" s="40"/>
      <c r="M1249" s="40"/>
      <c r="N1249" s="40"/>
      <c r="O1249" s="40"/>
      <c r="P1249" s="40"/>
      <c r="Q1249" s="40"/>
      <c r="R1249" s="40"/>
      <c r="S1249" s="40"/>
      <c r="T1249" s="40"/>
      <c r="U1249" s="40"/>
      <c r="V1249" s="40"/>
      <c r="W1249" s="40"/>
      <c r="X1249" s="39">
        <v>120</v>
      </c>
      <c r="Y1249" s="103"/>
      <c r="Z1249" s="103"/>
    </row>
    <row r="1250" spans="1:26" s="41" customFormat="1">
      <c r="A1250" s="88">
        <v>501110002</v>
      </c>
      <c r="B1250" s="42" t="s">
        <v>348</v>
      </c>
      <c r="C1250" s="97"/>
      <c r="D1250" s="40"/>
      <c r="E1250" s="40"/>
      <c r="F1250" s="40"/>
      <c r="G1250" s="40"/>
      <c r="H1250" s="40"/>
      <c r="I1250" s="40">
        <v>1</v>
      </c>
      <c r="J1250" s="40"/>
      <c r="K1250" s="40"/>
      <c r="L1250" s="40">
        <v>1</v>
      </c>
      <c r="M1250" s="40"/>
      <c r="N1250" s="40"/>
      <c r="O1250" s="40"/>
      <c r="P1250" s="40"/>
      <c r="Q1250" s="40"/>
      <c r="R1250" s="40"/>
      <c r="S1250" s="40">
        <v>1</v>
      </c>
      <c r="T1250" s="40"/>
      <c r="U1250" s="40"/>
      <c r="V1250" s="40">
        <v>1</v>
      </c>
      <c r="W1250" s="40"/>
      <c r="X1250" s="39">
        <v>120</v>
      </c>
      <c r="Y1250" s="103"/>
      <c r="Z1250" s="103"/>
    </row>
    <row r="1251" spans="1:26" s="41" customFormat="1" hidden="1">
      <c r="A1251" s="88">
        <v>501110003</v>
      </c>
      <c r="B1251" s="42" t="s">
        <v>353</v>
      </c>
      <c r="C1251" s="97"/>
      <c r="D1251" s="40"/>
      <c r="E1251" s="40"/>
      <c r="F1251" s="40"/>
      <c r="G1251" s="40"/>
      <c r="H1251" s="40"/>
      <c r="I1251" s="40"/>
      <c r="J1251" s="40"/>
      <c r="K1251" s="40"/>
      <c r="L1251" s="40"/>
      <c r="M1251" s="40"/>
      <c r="N1251" s="40"/>
      <c r="O1251" s="40"/>
      <c r="P1251" s="40"/>
      <c r="Q1251" s="40"/>
      <c r="R1251" s="40"/>
      <c r="S1251" s="40"/>
      <c r="T1251" s="40"/>
      <c r="U1251" s="40"/>
      <c r="V1251" s="40"/>
      <c r="W1251" s="40"/>
      <c r="X1251" s="39">
        <v>120</v>
      </c>
      <c r="Y1251" s="103"/>
      <c r="Z1251" s="103"/>
    </row>
    <row r="1252" spans="1:26" s="41" customFormat="1" hidden="1">
      <c r="A1252" s="88">
        <v>501110004</v>
      </c>
      <c r="B1252" s="42" t="s">
        <v>1001</v>
      </c>
      <c r="C1252" s="97"/>
      <c r="D1252" s="40"/>
      <c r="E1252" s="40"/>
      <c r="F1252" s="40"/>
      <c r="G1252" s="40"/>
      <c r="H1252" s="40"/>
      <c r="I1252" s="40"/>
      <c r="J1252" s="40"/>
      <c r="K1252" s="40"/>
      <c r="L1252" s="40"/>
      <c r="M1252" s="40"/>
      <c r="N1252" s="40"/>
      <c r="O1252" s="40"/>
      <c r="P1252" s="40"/>
      <c r="Q1252" s="40"/>
      <c r="R1252" s="40"/>
      <c r="S1252" s="40"/>
      <c r="T1252" s="40"/>
      <c r="U1252" s="40"/>
      <c r="V1252" s="40"/>
      <c r="W1252" s="40"/>
      <c r="X1252" s="39">
        <v>120</v>
      </c>
      <c r="Y1252" s="103"/>
      <c r="Z1252" s="103"/>
    </row>
    <row r="1253" spans="1:26" s="41" customFormat="1">
      <c r="A1253" s="88">
        <v>501110005</v>
      </c>
      <c r="B1253" s="42" t="s">
        <v>365</v>
      </c>
      <c r="C1253" s="97"/>
      <c r="D1253" s="40"/>
      <c r="E1253" s="40"/>
      <c r="F1253" s="40"/>
      <c r="G1253" s="40"/>
      <c r="H1253" s="40"/>
      <c r="I1253" s="40">
        <v>1</v>
      </c>
      <c r="J1253" s="40"/>
      <c r="K1253" s="40"/>
      <c r="L1253" s="40">
        <v>1</v>
      </c>
      <c r="M1253" s="40"/>
      <c r="N1253" s="40"/>
      <c r="O1253" s="40"/>
      <c r="P1253" s="40"/>
      <c r="Q1253" s="40"/>
      <c r="R1253" s="40"/>
      <c r="S1253" s="40">
        <v>1</v>
      </c>
      <c r="T1253" s="40"/>
      <c r="U1253" s="40"/>
      <c r="V1253" s="40">
        <v>1</v>
      </c>
      <c r="W1253" s="40"/>
      <c r="X1253" s="39">
        <v>120</v>
      </c>
      <c r="Y1253" s="103"/>
      <c r="Z1253" s="103"/>
    </row>
    <row r="1254" spans="1:26" s="41" customFormat="1">
      <c r="A1254" s="88">
        <v>501110006</v>
      </c>
      <c r="B1254" s="42" t="s">
        <v>363</v>
      </c>
      <c r="C1254" s="97"/>
      <c r="D1254" s="40"/>
      <c r="E1254" s="40"/>
      <c r="F1254" s="40"/>
      <c r="G1254" s="40"/>
      <c r="H1254" s="40"/>
      <c r="I1254" s="40">
        <v>2</v>
      </c>
      <c r="J1254" s="40"/>
      <c r="K1254" s="40"/>
      <c r="L1254" s="40">
        <v>2</v>
      </c>
      <c r="M1254" s="40"/>
      <c r="N1254" s="40">
        <v>1</v>
      </c>
      <c r="O1254" s="40"/>
      <c r="P1254" s="40"/>
      <c r="Q1254" s="40">
        <v>1</v>
      </c>
      <c r="R1254" s="40"/>
      <c r="S1254" s="40">
        <v>1</v>
      </c>
      <c r="T1254" s="40"/>
      <c r="U1254" s="40"/>
      <c r="V1254" s="40">
        <v>1</v>
      </c>
      <c r="W1254" s="40"/>
      <c r="X1254" s="39">
        <v>120</v>
      </c>
      <c r="Y1254" s="103"/>
      <c r="Z1254" s="103"/>
    </row>
    <row r="1255" spans="1:26" s="41" customFormat="1" hidden="1">
      <c r="A1255" s="88">
        <v>501110007</v>
      </c>
      <c r="B1255" s="42" t="s">
        <v>364</v>
      </c>
      <c r="C1255" s="97"/>
      <c r="D1255" s="40"/>
      <c r="E1255" s="40"/>
      <c r="F1255" s="40"/>
      <c r="G1255" s="40"/>
      <c r="H1255" s="40"/>
      <c r="I1255" s="40"/>
      <c r="J1255" s="40"/>
      <c r="K1255" s="40"/>
      <c r="L1255" s="40"/>
      <c r="M1255" s="40"/>
      <c r="N1255" s="40"/>
      <c r="O1255" s="40"/>
      <c r="P1255" s="40"/>
      <c r="Q1255" s="40"/>
      <c r="R1255" s="40"/>
      <c r="S1255" s="40"/>
      <c r="T1255" s="40"/>
      <c r="U1255" s="40"/>
      <c r="V1255" s="40"/>
      <c r="W1255" s="40"/>
      <c r="X1255" s="39">
        <v>120</v>
      </c>
      <c r="Y1255" s="103"/>
      <c r="Z1255" s="103"/>
    </row>
    <row r="1256" spans="1:26" s="41" customFormat="1" hidden="1">
      <c r="A1256" s="88">
        <v>501110008</v>
      </c>
      <c r="B1256" s="42" t="s">
        <v>360</v>
      </c>
      <c r="C1256" s="97"/>
      <c r="D1256" s="40"/>
      <c r="E1256" s="40"/>
      <c r="F1256" s="40"/>
      <c r="G1256" s="40"/>
      <c r="H1256" s="40"/>
      <c r="I1256" s="40"/>
      <c r="J1256" s="40"/>
      <c r="K1256" s="40"/>
      <c r="L1256" s="40"/>
      <c r="M1256" s="40"/>
      <c r="N1256" s="40"/>
      <c r="O1256" s="40"/>
      <c r="P1256" s="40"/>
      <c r="Q1256" s="40"/>
      <c r="R1256" s="40"/>
      <c r="S1256" s="40"/>
      <c r="T1256" s="40"/>
      <c r="U1256" s="40"/>
      <c r="V1256" s="40"/>
      <c r="W1256" s="40"/>
      <c r="X1256" s="39">
        <v>120</v>
      </c>
      <c r="Y1256" s="103"/>
      <c r="Z1256" s="103"/>
    </row>
    <row r="1257" spans="1:26" s="41" customFormat="1" hidden="1">
      <c r="A1257" s="88">
        <v>501110009</v>
      </c>
      <c r="B1257" s="42" t="s">
        <v>359</v>
      </c>
      <c r="C1257" s="97"/>
      <c r="D1257" s="40"/>
      <c r="E1257" s="40"/>
      <c r="F1257" s="40"/>
      <c r="G1257" s="40"/>
      <c r="H1257" s="40"/>
      <c r="I1257" s="40"/>
      <c r="J1257" s="40"/>
      <c r="K1257" s="40"/>
      <c r="L1257" s="40"/>
      <c r="M1257" s="40"/>
      <c r="N1257" s="40"/>
      <c r="O1257" s="40"/>
      <c r="P1257" s="40"/>
      <c r="Q1257" s="40"/>
      <c r="R1257" s="40"/>
      <c r="S1257" s="40"/>
      <c r="T1257" s="40"/>
      <c r="U1257" s="40"/>
      <c r="V1257" s="40"/>
      <c r="W1257" s="40"/>
      <c r="X1257" s="39">
        <v>120</v>
      </c>
      <c r="Y1257" s="103"/>
      <c r="Z1257" s="103"/>
    </row>
    <row r="1258" spans="1:26" s="41" customFormat="1" ht="26.4" hidden="1">
      <c r="A1258" s="88">
        <v>501110010</v>
      </c>
      <c r="B1258" s="42" t="s">
        <v>2354</v>
      </c>
      <c r="C1258" s="97"/>
      <c r="D1258" s="40"/>
      <c r="E1258" s="40"/>
      <c r="F1258" s="40"/>
      <c r="G1258" s="40"/>
      <c r="H1258" s="40"/>
      <c r="I1258" s="40"/>
      <c r="J1258" s="40"/>
      <c r="K1258" s="40"/>
      <c r="L1258" s="40"/>
      <c r="M1258" s="40"/>
      <c r="N1258" s="40"/>
      <c r="O1258" s="40"/>
      <c r="P1258" s="40"/>
      <c r="Q1258" s="40"/>
      <c r="R1258" s="40"/>
      <c r="S1258" s="40"/>
      <c r="T1258" s="40"/>
      <c r="U1258" s="40"/>
      <c r="V1258" s="40"/>
      <c r="W1258" s="40"/>
      <c r="X1258" s="39">
        <v>120</v>
      </c>
      <c r="Y1258" s="103"/>
      <c r="Z1258" s="103"/>
    </row>
    <row r="1259" spans="1:26" s="41" customFormat="1" ht="26.4">
      <c r="A1259" s="88">
        <v>501110011</v>
      </c>
      <c r="B1259" s="42" t="s">
        <v>2355</v>
      </c>
      <c r="C1259" s="97"/>
      <c r="D1259" s="40">
        <v>10</v>
      </c>
      <c r="E1259" s="40"/>
      <c r="F1259" s="40"/>
      <c r="G1259" s="40">
        <v>10</v>
      </c>
      <c r="H1259" s="40"/>
      <c r="I1259" s="40">
        <v>18</v>
      </c>
      <c r="J1259" s="40"/>
      <c r="K1259" s="40"/>
      <c r="L1259" s="40">
        <v>18</v>
      </c>
      <c r="M1259" s="40"/>
      <c r="N1259" s="40">
        <v>20</v>
      </c>
      <c r="O1259" s="40"/>
      <c r="P1259" s="40"/>
      <c r="Q1259" s="40">
        <v>20</v>
      </c>
      <c r="R1259" s="40"/>
      <c r="S1259" s="40">
        <v>8</v>
      </c>
      <c r="T1259" s="40"/>
      <c r="U1259" s="40"/>
      <c r="V1259" s="40">
        <v>8</v>
      </c>
      <c r="W1259" s="40"/>
      <c r="X1259" s="39">
        <v>120</v>
      </c>
      <c r="Y1259" s="103"/>
      <c r="Z1259" s="103"/>
    </row>
    <row r="1260" spans="1:26" s="41" customFormat="1" hidden="1">
      <c r="A1260" s="88">
        <v>501120000</v>
      </c>
      <c r="B1260" s="42" t="s">
        <v>1002</v>
      </c>
      <c r="C1260" s="97"/>
      <c r="D1260" s="40"/>
      <c r="E1260" s="40"/>
      <c r="F1260" s="40"/>
      <c r="G1260" s="40"/>
      <c r="H1260" s="40"/>
      <c r="I1260" s="40"/>
      <c r="J1260" s="40"/>
      <c r="K1260" s="40"/>
      <c r="L1260" s="40"/>
      <c r="M1260" s="40"/>
      <c r="N1260" s="40"/>
      <c r="O1260" s="40"/>
      <c r="P1260" s="40"/>
      <c r="Q1260" s="40"/>
      <c r="R1260" s="40"/>
      <c r="S1260" s="40"/>
      <c r="T1260" s="40"/>
      <c r="U1260" s="40"/>
      <c r="V1260" s="40"/>
      <c r="W1260" s="40"/>
      <c r="X1260" s="39">
        <v>120</v>
      </c>
      <c r="Y1260" s="103"/>
      <c r="Z1260" s="103"/>
    </row>
    <row r="1261" spans="1:26" s="41" customFormat="1">
      <c r="A1261" s="88">
        <v>501120001</v>
      </c>
      <c r="B1261" s="42" t="s">
        <v>1003</v>
      </c>
      <c r="C1261" s="97"/>
      <c r="D1261" s="40"/>
      <c r="E1261" s="40"/>
      <c r="F1261" s="40"/>
      <c r="G1261" s="40"/>
      <c r="H1261" s="40"/>
      <c r="I1261" s="40">
        <v>16</v>
      </c>
      <c r="J1261" s="40">
        <v>3</v>
      </c>
      <c r="K1261" s="40"/>
      <c r="L1261" s="40">
        <v>13</v>
      </c>
      <c r="M1261" s="40"/>
      <c r="N1261" s="40">
        <v>5</v>
      </c>
      <c r="O1261" s="40">
        <v>3</v>
      </c>
      <c r="P1261" s="40"/>
      <c r="Q1261" s="40">
        <v>2</v>
      </c>
      <c r="R1261" s="40"/>
      <c r="S1261" s="40">
        <v>11</v>
      </c>
      <c r="T1261" s="40"/>
      <c r="U1261" s="40"/>
      <c r="V1261" s="40">
        <v>11</v>
      </c>
      <c r="W1261" s="40"/>
      <c r="X1261" s="39">
        <v>120</v>
      </c>
      <c r="Y1261" s="103"/>
      <c r="Z1261" s="103"/>
    </row>
    <row r="1262" spans="1:26" s="41" customFormat="1" hidden="1">
      <c r="A1262" s="88">
        <v>501120002</v>
      </c>
      <c r="B1262" s="42" t="s">
        <v>1004</v>
      </c>
      <c r="C1262" s="97"/>
      <c r="D1262" s="40"/>
      <c r="E1262" s="40"/>
      <c r="F1262" s="40"/>
      <c r="G1262" s="40"/>
      <c r="H1262" s="40"/>
      <c r="I1262" s="40"/>
      <c r="J1262" s="40"/>
      <c r="K1262" s="40"/>
      <c r="L1262" s="40"/>
      <c r="M1262" s="40"/>
      <c r="N1262" s="40"/>
      <c r="O1262" s="40"/>
      <c r="P1262" s="40"/>
      <c r="Q1262" s="40"/>
      <c r="R1262" s="40"/>
      <c r="S1262" s="40"/>
      <c r="T1262" s="40"/>
      <c r="U1262" s="40"/>
      <c r="V1262" s="40"/>
      <c r="W1262" s="40"/>
      <c r="X1262" s="39">
        <v>120</v>
      </c>
      <c r="Y1262" s="103"/>
      <c r="Z1262" s="103"/>
    </row>
    <row r="1263" spans="1:26" s="41" customFormat="1">
      <c r="A1263" s="88">
        <v>501120003</v>
      </c>
      <c r="B1263" s="42" t="s">
        <v>2147</v>
      </c>
      <c r="C1263" s="97"/>
      <c r="D1263" s="40">
        <v>33</v>
      </c>
      <c r="E1263" s="40"/>
      <c r="F1263" s="40"/>
      <c r="G1263" s="40">
        <v>33</v>
      </c>
      <c r="H1263" s="40"/>
      <c r="I1263" s="40">
        <v>74</v>
      </c>
      <c r="J1263" s="40"/>
      <c r="K1263" s="40"/>
      <c r="L1263" s="40">
        <v>74</v>
      </c>
      <c r="M1263" s="40"/>
      <c r="N1263" s="40">
        <v>69</v>
      </c>
      <c r="O1263" s="40"/>
      <c r="P1263" s="40"/>
      <c r="Q1263" s="40">
        <v>69</v>
      </c>
      <c r="R1263" s="40"/>
      <c r="S1263" s="40">
        <v>38</v>
      </c>
      <c r="T1263" s="40"/>
      <c r="U1263" s="40"/>
      <c r="V1263" s="40">
        <v>38</v>
      </c>
      <c r="W1263" s="40"/>
      <c r="X1263" s="39">
        <v>120</v>
      </c>
      <c r="Y1263" s="103"/>
      <c r="Z1263" s="103"/>
    </row>
    <row r="1264" spans="1:26" s="41" customFormat="1" hidden="1">
      <c r="A1264" s="88">
        <v>501120004</v>
      </c>
      <c r="B1264" s="42" t="s">
        <v>1005</v>
      </c>
      <c r="C1264" s="97"/>
      <c r="D1264" s="40"/>
      <c r="E1264" s="40"/>
      <c r="F1264" s="40"/>
      <c r="G1264" s="40"/>
      <c r="H1264" s="40"/>
      <c r="I1264" s="40"/>
      <c r="J1264" s="40"/>
      <c r="K1264" s="40"/>
      <c r="L1264" s="40"/>
      <c r="M1264" s="40"/>
      <c r="N1264" s="40"/>
      <c r="O1264" s="40"/>
      <c r="P1264" s="40"/>
      <c r="Q1264" s="40"/>
      <c r="R1264" s="40"/>
      <c r="S1264" s="40"/>
      <c r="T1264" s="40"/>
      <c r="U1264" s="40"/>
      <c r="V1264" s="40"/>
      <c r="W1264" s="40"/>
      <c r="X1264" s="39">
        <v>120</v>
      </c>
      <c r="Y1264" s="103"/>
      <c r="Z1264" s="103"/>
    </row>
    <row r="1265" spans="1:26" s="41" customFormat="1" ht="39.6" hidden="1">
      <c r="A1265" s="88">
        <v>501120005</v>
      </c>
      <c r="B1265" s="42" t="s">
        <v>1006</v>
      </c>
      <c r="C1265" s="97"/>
      <c r="D1265" s="40"/>
      <c r="E1265" s="40"/>
      <c r="F1265" s="40"/>
      <c r="G1265" s="40"/>
      <c r="H1265" s="40"/>
      <c r="I1265" s="40"/>
      <c r="J1265" s="40"/>
      <c r="K1265" s="40"/>
      <c r="L1265" s="40"/>
      <c r="M1265" s="40"/>
      <c r="N1265" s="40"/>
      <c r="O1265" s="40"/>
      <c r="P1265" s="40"/>
      <c r="Q1265" s="40"/>
      <c r="R1265" s="40"/>
      <c r="S1265" s="40"/>
      <c r="T1265" s="40"/>
      <c r="U1265" s="40"/>
      <c r="V1265" s="40"/>
      <c r="W1265" s="40"/>
      <c r="X1265" s="39">
        <v>120</v>
      </c>
      <c r="Y1265" s="103"/>
      <c r="Z1265" s="103"/>
    </row>
    <row r="1266" spans="1:26" s="41" customFormat="1" hidden="1">
      <c r="A1266" s="88">
        <v>501120006</v>
      </c>
      <c r="B1266" s="42" t="s">
        <v>2356</v>
      </c>
      <c r="C1266" s="97"/>
      <c r="D1266" s="40"/>
      <c r="E1266" s="40"/>
      <c r="F1266" s="40"/>
      <c r="G1266" s="40"/>
      <c r="H1266" s="40"/>
      <c r="I1266" s="40"/>
      <c r="J1266" s="40"/>
      <c r="K1266" s="40"/>
      <c r="L1266" s="40"/>
      <c r="M1266" s="40"/>
      <c r="N1266" s="40"/>
      <c r="O1266" s="40"/>
      <c r="P1266" s="40"/>
      <c r="Q1266" s="40"/>
      <c r="R1266" s="40"/>
      <c r="S1266" s="40"/>
      <c r="T1266" s="40"/>
      <c r="U1266" s="40"/>
      <c r="V1266" s="40"/>
      <c r="W1266" s="40"/>
      <c r="X1266" s="39">
        <v>120</v>
      </c>
      <c r="Y1266" s="103"/>
      <c r="Z1266" s="103"/>
    </row>
    <row r="1267" spans="1:26" s="41" customFormat="1" hidden="1">
      <c r="A1267" s="88">
        <v>501120007</v>
      </c>
      <c r="B1267" s="42" t="s">
        <v>1007</v>
      </c>
      <c r="C1267" s="97"/>
      <c r="D1267" s="40"/>
      <c r="E1267" s="40"/>
      <c r="F1267" s="40"/>
      <c r="G1267" s="40"/>
      <c r="H1267" s="40"/>
      <c r="I1267" s="40"/>
      <c r="J1267" s="40"/>
      <c r="K1267" s="40"/>
      <c r="L1267" s="40"/>
      <c r="M1267" s="40"/>
      <c r="N1267" s="40"/>
      <c r="O1267" s="40"/>
      <c r="P1267" s="40"/>
      <c r="Q1267" s="40"/>
      <c r="R1267" s="40"/>
      <c r="S1267" s="40"/>
      <c r="T1267" s="40"/>
      <c r="U1267" s="40"/>
      <c r="V1267" s="40"/>
      <c r="W1267" s="40"/>
      <c r="X1267" s="39">
        <v>120</v>
      </c>
      <c r="Y1267" s="103"/>
      <c r="Z1267" s="103"/>
    </row>
    <row r="1268" spans="1:26" s="41" customFormat="1" ht="39.6" hidden="1">
      <c r="A1268" s="88">
        <v>501120008</v>
      </c>
      <c r="B1268" s="42" t="s">
        <v>1008</v>
      </c>
      <c r="C1268" s="97"/>
      <c r="D1268" s="40"/>
      <c r="E1268" s="40"/>
      <c r="F1268" s="40"/>
      <c r="G1268" s="40"/>
      <c r="H1268" s="40"/>
      <c r="I1268" s="40"/>
      <c r="J1268" s="40"/>
      <c r="K1268" s="40"/>
      <c r="L1268" s="40"/>
      <c r="M1268" s="40"/>
      <c r="N1268" s="40"/>
      <c r="O1268" s="40"/>
      <c r="P1268" s="40"/>
      <c r="Q1268" s="40"/>
      <c r="R1268" s="40"/>
      <c r="S1268" s="40"/>
      <c r="T1268" s="40"/>
      <c r="U1268" s="40"/>
      <c r="V1268" s="40"/>
      <c r="W1268" s="40"/>
      <c r="X1268" s="39">
        <v>120</v>
      </c>
      <c r="Y1268" s="103"/>
      <c r="Z1268" s="103"/>
    </row>
    <row r="1269" spans="1:26" s="41" customFormat="1" hidden="1">
      <c r="A1269" s="88">
        <v>501120009</v>
      </c>
      <c r="B1269" s="42" t="s">
        <v>1009</v>
      </c>
      <c r="C1269" s="97"/>
      <c r="D1269" s="40"/>
      <c r="E1269" s="40"/>
      <c r="F1269" s="40"/>
      <c r="G1269" s="40"/>
      <c r="H1269" s="40"/>
      <c r="I1269" s="40"/>
      <c r="J1269" s="40"/>
      <c r="K1269" s="40"/>
      <c r="L1269" s="40"/>
      <c r="M1269" s="40"/>
      <c r="N1269" s="40"/>
      <c r="O1269" s="40"/>
      <c r="P1269" s="40"/>
      <c r="Q1269" s="40"/>
      <c r="R1269" s="40"/>
      <c r="S1269" s="40"/>
      <c r="T1269" s="40"/>
      <c r="U1269" s="40"/>
      <c r="V1269" s="40"/>
      <c r="W1269" s="40"/>
      <c r="X1269" s="39">
        <v>120</v>
      </c>
      <c r="Y1269" s="103"/>
      <c r="Z1269" s="103"/>
    </row>
    <row r="1270" spans="1:26" s="41" customFormat="1" hidden="1">
      <c r="A1270" s="88">
        <v>501120010</v>
      </c>
      <c r="B1270" s="42" t="s">
        <v>1010</v>
      </c>
      <c r="C1270" s="97"/>
      <c r="D1270" s="40"/>
      <c r="E1270" s="40"/>
      <c r="F1270" s="40"/>
      <c r="G1270" s="40"/>
      <c r="H1270" s="40"/>
      <c r="I1270" s="40"/>
      <c r="J1270" s="40"/>
      <c r="K1270" s="40"/>
      <c r="L1270" s="40"/>
      <c r="M1270" s="40"/>
      <c r="N1270" s="40"/>
      <c r="O1270" s="40"/>
      <c r="P1270" s="40"/>
      <c r="Q1270" s="40"/>
      <c r="R1270" s="40"/>
      <c r="S1270" s="40"/>
      <c r="T1270" s="40"/>
      <c r="U1270" s="40"/>
      <c r="V1270" s="40"/>
      <c r="W1270" s="40"/>
      <c r="X1270" s="39">
        <v>120</v>
      </c>
      <c r="Y1270" s="103"/>
      <c r="Z1270" s="103"/>
    </row>
    <row r="1271" spans="1:26" s="41" customFormat="1" ht="26.4" hidden="1">
      <c r="A1271" s="88">
        <v>501120011</v>
      </c>
      <c r="B1271" s="42" t="s">
        <v>1011</v>
      </c>
      <c r="C1271" s="97"/>
      <c r="D1271" s="40"/>
      <c r="E1271" s="40"/>
      <c r="F1271" s="40"/>
      <c r="G1271" s="40"/>
      <c r="H1271" s="40"/>
      <c r="I1271" s="40"/>
      <c r="J1271" s="40"/>
      <c r="K1271" s="40"/>
      <c r="L1271" s="40"/>
      <c r="M1271" s="40"/>
      <c r="N1271" s="40"/>
      <c r="O1271" s="40"/>
      <c r="P1271" s="40"/>
      <c r="Q1271" s="40"/>
      <c r="R1271" s="40"/>
      <c r="S1271" s="40"/>
      <c r="T1271" s="40"/>
      <c r="U1271" s="40"/>
      <c r="V1271" s="40"/>
      <c r="W1271" s="40"/>
      <c r="X1271" s="39">
        <v>120</v>
      </c>
      <c r="Y1271" s="103"/>
      <c r="Z1271" s="103"/>
    </row>
    <row r="1272" spans="1:26" s="41" customFormat="1" ht="26.4">
      <c r="A1272" s="88">
        <v>501120012</v>
      </c>
      <c r="B1272" s="42" t="s">
        <v>1012</v>
      </c>
      <c r="C1272" s="97"/>
      <c r="D1272" s="40"/>
      <c r="E1272" s="40"/>
      <c r="F1272" s="40"/>
      <c r="G1272" s="40"/>
      <c r="H1272" s="40"/>
      <c r="I1272" s="40">
        <v>9</v>
      </c>
      <c r="J1272" s="40"/>
      <c r="K1272" s="40"/>
      <c r="L1272" s="40">
        <v>9</v>
      </c>
      <c r="M1272" s="40"/>
      <c r="N1272" s="40">
        <v>6</v>
      </c>
      <c r="O1272" s="40"/>
      <c r="P1272" s="40"/>
      <c r="Q1272" s="40">
        <v>6</v>
      </c>
      <c r="R1272" s="40"/>
      <c r="S1272" s="40">
        <v>3</v>
      </c>
      <c r="T1272" s="40"/>
      <c r="U1272" s="40"/>
      <c r="V1272" s="40">
        <v>3</v>
      </c>
      <c r="W1272" s="40"/>
      <c r="X1272" s="39">
        <v>120</v>
      </c>
      <c r="Y1272" s="103"/>
      <c r="Z1272" s="103"/>
    </row>
    <row r="1273" spans="1:26" s="41" customFormat="1" hidden="1">
      <c r="A1273" s="88">
        <v>501120013</v>
      </c>
      <c r="B1273" s="42" t="s">
        <v>1013</v>
      </c>
      <c r="C1273" s="97"/>
      <c r="D1273" s="40"/>
      <c r="E1273" s="40"/>
      <c r="F1273" s="40"/>
      <c r="G1273" s="40"/>
      <c r="H1273" s="40"/>
      <c r="I1273" s="40"/>
      <c r="J1273" s="40"/>
      <c r="K1273" s="40"/>
      <c r="L1273" s="40"/>
      <c r="M1273" s="40"/>
      <c r="N1273" s="40"/>
      <c r="O1273" s="40"/>
      <c r="P1273" s="40"/>
      <c r="Q1273" s="40"/>
      <c r="R1273" s="40"/>
      <c r="S1273" s="40"/>
      <c r="T1273" s="40"/>
      <c r="U1273" s="40"/>
      <c r="V1273" s="40"/>
      <c r="W1273" s="40"/>
      <c r="X1273" s="39">
        <v>120</v>
      </c>
      <c r="Y1273" s="103"/>
      <c r="Z1273" s="103"/>
    </row>
    <row r="1274" spans="1:26" s="41" customFormat="1" hidden="1">
      <c r="A1274" s="88">
        <v>501120014</v>
      </c>
      <c r="B1274" s="42" t="s">
        <v>1014</v>
      </c>
      <c r="C1274" s="97"/>
      <c r="D1274" s="40"/>
      <c r="E1274" s="40"/>
      <c r="F1274" s="40"/>
      <c r="G1274" s="40"/>
      <c r="H1274" s="40"/>
      <c r="I1274" s="40"/>
      <c r="J1274" s="40"/>
      <c r="K1274" s="40"/>
      <c r="L1274" s="40"/>
      <c r="M1274" s="40"/>
      <c r="N1274" s="40"/>
      <c r="O1274" s="40"/>
      <c r="P1274" s="40"/>
      <c r="Q1274" s="40"/>
      <c r="R1274" s="40"/>
      <c r="S1274" s="40"/>
      <c r="T1274" s="40"/>
      <c r="U1274" s="40"/>
      <c r="V1274" s="40"/>
      <c r="W1274" s="40"/>
      <c r="X1274" s="39">
        <v>120</v>
      </c>
      <c r="Y1274" s="103"/>
      <c r="Z1274" s="103"/>
    </row>
    <row r="1275" spans="1:26" s="41" customFormat="1" ht="26.4" hidden="1">
      <c r="A1275" s="88">
        <v>501120015</v>
      </c>
      <c r="B1275" s="42" t="s">
        <v>2357</v>
      </c>
      <c r="C1275" s="97"/>
      <c r="D1275" s="40"/>
      <c r="E1275" s="40"/>
      <c r="F1275" s="40"/>
      <c r="G1275" s="40"/>
      <c r="H1275" s="40"/>
      <c r="I1275" s="40"/>
      <c r="J1275" s="40"/>
      <c r="K1275" s="40"/>
      <c r="L1275" s="40"/>
      <c r="M1275" s="40"/>
      <c r="N1275" s="40"/>
      <c r="O1275" s="40"/>
      <c r="P1275" s="40"/>
      <c r="Q1275" s="40"/>
      <c r="R1275" s="40"/>
      <c r="S1275" s="40"/>
      <c r="T1275" s="40"/>
      <c r="U1275" s="40"/>
      <c r="V1275" s="40"/>
      <c r="W1275" s="40"/>
      <c r="X1275" s="39">
        <v>120</v>
      </c>
      <c r="Y1275" s="103"/>
      <c r="Z1275" s="103"/>
    </row>
    <row r="1276" spans="1:26" s="41" customFormat="1" hidden="1">
      <c r="A1276" s="88">
        <v>501120016</v>
      </c>
      <c r="B1276" s="42" t="s">
        <v>1015</v>
      </c>
      <c r="C1276" s="97"/>
      <c r="D1276" s="40"/>
      <c r="E1276" s="40"/>
      <c r="F1276" s="40"/>
      <c r="G1276" s="40"/>
      <c r="H1276" s="40"/>
      <c r="I1276" s="40"/>
      <c r="J1276" s="40"/>
      <c r="K1276" s="40"/>
      <c r="L1276" s="40"/>
      <c r="M1276" s="40"/>
      <c r="N1276" s="40"/>
      <c r="O1276" s="40"/>
      <c r="P1276" s="40"/>
      <c r="Q1276" s="40"/>
      <c r="R1276" s="40"/>
      <c r="S1276" s="40"/>
      <c r="T1276" s="40"/>
      <c r="U1276" s="40"/>
      <c r="V1276" s="40"/>
      <c r="W1276" s="40"/>
      <c r="X1276" s="39">
        <v>120</v>
      </c>
      <c r="Y1276" s="103"/>
      <c r="Z1276" s="103"/>
    </row>
    <row r="1277" spans="1:26" s="41" customFormat="1" hidden="1">
      <c r="A1277" s="88">
        <v>501120017</v>
      </c>
      <c r="B1277" s="42" t="s">
        <v>1016</v>
      </c>
      <c r="C1277" s="97"/>
      <c r="D1277" s="40"/>
      <c r="E1277" s="40"/>
      <c r="F1277" s="40"/>
      <c r="G1277" s="40"/>
      <c r="H1277" s="40"/>
      <c r="I1277" s="40"/>
      <c r="J1277" s="40"/>
      <c r="K1277" s="40"/>
      <c r="L1277" s="40"/>
      <c r="M1277" s="40"/>
      <c r="N1277" s="40"/>
      <c r="O1277" s="40"/>
      <c r="P1277" s="40"/>
      <c r="Q1277" s="40"/>
      <c r="R1277" s="40"/>
      <c r="S1277" s="40"/>
      <c r="T1277" s="40"/>
      <c r="U1277" s="40"/>
      <c r="V1277" s="40"/>
      <c r="W1277" s="40"/>
      <c r="X1277" s="39">
        <v>120</v>
      </c>
      <c r="Y1277" s="103"/>
      <c r="Z1277" s="103"/>
    </row>
    <row r="1278" spans="1:26" s="41" customFormat="1" ht="26.4" hidden="1">
      <c r="A1278" s="88">
        <v>501120018</v>
      </c>
      <c r="B1278" s="42" t="s">
        <v>1017</v>
      </c>
      <c r="C1278" s="97"/>
      <c r="D1278" s="40"/>
      <c r="E1278" s="40"/>
      <c r="F1278" s="40"/>
      <c r="G1278" s="40"/>
      <c r="H1278" s="40"/>
      <c r="I1278" s="40"/>
      <c r="J1278" s="40"/>
      <c r="K1278" s="40"/>
      <c r="L1278" s="40"/>
      <c r="M1278" s="40"/>
      <c r="N1278" s="40"/>
      <c r="O1278" s="40"/>
      <c r="P1278" s="40"/>
      <c r="Q1278" s="40"/>
      <c r="R1278" s="40"/>
      <c r="S1278" s="40"/>
      <c r="T1278" s="40"/>
      <c r="U1278" s="40"/>
      <c r="V1278" s="40"/>
      <c r="W1278" s="40"/>
      <c r="X1278" s="39">
        <v>120</v>
      </c>
      <c r="Y1278" s="103"/>
      <c r="Z1278" s="103"/>
    </row>
    <row r="1279" spans="1:26" s="41" customFormat="1">
      <c r="A1279" s="88">
        <v>501120019</v>
      </c>
      <c r="B1279" s="42" t="s">
        <v>1018</v>
      </c>
      <c r="C1279" s="97"/>
      <c r="D1279" s="40">
        <v>1</v>
      </c>
      <c r="E1279" s="40"/>
      <c r="F1279" s="40"/>
      <c r="G1279" s="40">
        <v>1</v>
      </c>
      <c r="H1279" s="40"/>
      <c r="I1279" s="40">
        <v>1</v>
      </c>
      <c r="J1279" s="40"/>
      <c r="K1279" s="40"/>
      <c r="L1279" s="40">
        <v>1</v>
      </c>
      <c r="M1279" s="40"/>
      <c r="N1279" s="40">
        <v>1</v>
      </c>
      <c r="O1279" s="40"/>
      <c r="P1279" s="40"/>
      <c r="Q1279" s="40">
        <v>1</v>
      </c>
      <c r="R1279" s="40"/>
      <c r="S1279" s="40">
        <v>1</v>
      </c>
      <c r="T1279" s="40"/>
      <c r="U1279" s="40"/>
      <c r="V1279" s="40">
        <v>1</v>
      </c>
      <c r="W1279" s="40"/>
      <c r="X1279" s="39">
        <v>120</v>
      </c>
      <c r="Y1279" s="103"/>
      <c r="Z1279" s="103"/>
    </row>
    <row r="1280" spans="1:26" s="41" customFormat="1">
      <c r="A1280" s="88">
        <v>501120020</v>
      </c>
      <c r="B1280" s="42" t="s">
        <v>1019</v>
      </c>
      <c r="C1280" s="97"/>
      <c r="D1280" s="40">
        <v>1</v>
      </c>
      <c r="E1280" s="40"/>
      <c r="F1280" s="40"/>
      <c r="G1280" s="40">
        <v>1</v>
      </c>
      <c r="H1280" s="40"/>
      <c r="I1280" s="40">
        <v>1</v>
      </c>
      <c r="J1280" s="40"/>
      <c r="K1280" s="40"/>
      <c r="L1280" s="40">
        <v>1</v>
      </c>
      <c r="M1280" s="40"/>
      <c r="N1280" s="40">
        <v>2</v>
      </c>
      <c r="O1280" s="40"/>
      <c r="P1280" s="40"/>
      <c r="Q1280" s="40">
        <v>2</v>
      </c>
      <c r="R1280" s="40"/>
      <c r="S1280" s="40"/>
      <c r="T1280" s="40"/>
      <c r="U1280" s="40"/>
      <c r="V1280" s="40"/>
      <c r="W1280" s="40"/>
      <c r="X1280" s="39">
        <v>120</v>
      </c>
      <c r="Y1280" s="103"/>
      <c r="Z1280" s="103"/>
    </row>
    <row r="1281" spans="1:26" s="41" customFormat="1" hidden="1">
      <c r="A1281" s="88">
        <v>501120021</v>
      </c>
      <c r="B1281" s="42" t="s">
        <v>1020</v>
      </c>
      <c r="C1281" s="97"/>
      <c r="D1281" s="40"/>
      <c r="E1281" s="40"/>
      <c r="F1281" s="40"/>
      <c r="G1281" s="40"/>
      <c r="H1281" s="40"/>
      <c r="I1281" s="40"/>
      <c r="J1281" s="40"/>
      <c r="K1281" s="40"/>
      <c r="L1281" s="40"/>
      <c r="M1281" s="40"/>
      <c r="N1281" s="40"/>
      <c r="O1281" s="40"/>
      <c r="P1281" s="40"/>
      <c r="Q1281" s="40"/>
      <c r="R1281" s="40"/>
      <c r="S1281" s="40"/>
      <c r="T1281" s="40"/>
      <c r="U1281" s="40"/>
      <c r="V1281" s="40"/>
      <c r="W1281" s="40"/>
      <c r="X1281" s="39">
        <v>120</v>
      </c>
      <c r="Y1281" s="103"/>
      <c r="Z1281" s="103"/>
    </row>
    <row r="1282" spans="1:26" s="41" customFormat="1">
      <c r="A1282" s="88">
        <v>501120022</v>
      </c>
      <c r="B1282" s="42" t="s">
        <v>1021</v>
      </c>
      <c r="C1282" s="97"/>
      <c r="D1282" s="40">
        <v>3</v>
      </c>
      <c r="E1282" s="40"/>
      <c r="F1282" s="40"/>
      <c r="G1282" s="40">
        <v>3</v>
      </c>
      <c r="H1282" s="40"/>
      <c r="I1282" s="40">
        <v>35</v>
      </c>
      <c r="J1282" s="40"/>
      <c r="K1282" s="40"/>
      <c r="L1282" s="40">
        <v>35</v>
      </c>
      <c r="M1282" s="40"/>
      <c r="N1282" s="40">
        <v>28</v>
      </c>
      <c r="O1282" s="40"/>
      <c r="P1282" s="40"/>
      <c r="Q1282" s="40">
        <v>28</v>
      </c>
      <c r="R1282" s="40"/>
      <c r="S1282" s="40">
        <v>10</v>
      </c>
      <c r="T1282" s="40"/>
      <c r="U1282" s="40"/>
      <c r="V1282" s="40">
        <v>10</v>
      </c>
      <c r="W1282" s="40"/>
      <c r="X1282" s="39">
        <v>120</v>
      </c>
      <c r="Y1282" s="103"/>
      <c r="Z1282" s="103"/>
    </row>
    <row r="1283" spans="1:26" s="41" customFormat="1" hidden="1">
      <c r="A1283" s="88">
        <v>501120023</v>
      </c>
      <c r="B1283" s="42" t="s">
        <v>1022</v>
      </c>
      <c r="C1283" s="97"/>
      <c r="D1283" s="40"/>
      <c r="E1283" s="40"/>
      <c r="F1283" s="40"/>
      <c r="G1283" s="40"/>
      <c r="H1283" s="40"/>
      <c r="I1283" s="40"/>
      <c r="J1283" s="40"/>
      <c r="K1283" s="40"/>
      <c r="L1283" s="40"/>
      <c r="M1283" s="40"/>
      <c r="N1283" s="40"/>
      <c r="O1283" s="40"/>
      <c r="P1283" s="40"/>
      <c r="Q1283" s="40"/>
      <c r="R1283" s="40"/>
      <c r="S1283" s="40"/>
      <c r="T1283" s="40"/>
      <c r="U1283" s="40"/>
      <c r="V1283" s="40"/>
      <c r="W1283" s="40"/>
      <c r="X1283" s="39">
        <v>120</v>
      </c>
      <c r="Y1283" s="103"/>
      <c r="Z1283" s="103"/>
    </row>
    <row r="1284" spans="1:26" s="41" customFormat="1" hidden="1">
      <c r="A1284" s="88">
        <v>501120024</v>
      </c>
      <c r="B1284" s="42" t="s">
        <v>2073</v>
      </c>
      <c r="C1284" s="97"/>
      <c r="D1284" s="40"/>
      <c r="E1284" s="40"/>
      <c r="F1284" s="40"/>
      <c r="G1284" s="40"/>
      <c r="H1284" s="40"/>
      <c r="I1284" s="40"/>
      <c r="J1284" s="40"/>
      <c r="K1284" s="40"/>
      <c r="L1284" s="40"/>
      <c r="M1284" s="40"/>
      <c r="N1284" s="40"/>
      <c r="O1284" s="40"/>
      <c r="P1284" s="40"/>
      <c r="Q1284" s="40"/>
      <c r="R1284" s="40"/>
      <c r="S1284" s="40"/>
      <c r="T1284" s="40"/>
      <c r="U1284" s="40"/>
      <c r="V1284" s="40"/>
      <c r="W1284" s="40"/>
      <c r="X1284" s="39">
        <v>130</v>
      </c>
      <c r="Y1284" s="103"/>
      <c r="Z1284" s="103"/>
    </row>
    <row r="1285" spans="1:26" s="41" customFormat="1" hidden="1">
      <c r="A1285" s="88">
        <v>501120025</v>
      </c>
      <c r="B1285" s="42" t="s">
        <v>2141</v>
      </c>
      <c r="C1285" s="97"/>
      <c r="D1285" s="40"/>
      <c r="E1285" s="40"/>
      <c r="F1285" s="40"/>
      <c r="G1285" s="40"/>
      <c r="H1285" s="40"/>
      <c r="I1285" s="40"/>
      <c r="J1285" s="40"/>
      <c r="K1285" s="40"/>
      <c r="L1285" s="40"/>
      <c r="M1285" s="40"/>
      <c r="N1285" s="40"/>
      <c r="O1285" s="40"/>
      <c r="P1285" s="40"/>
      <c r="Q1285" s="40"/>
      <c r="R1285" s="40"/>
      <c r="S1285" s="40"/>
      <c r="T1285" s="40"/>
      <c r="U1285" s="40"/>
      <c r="V1285" s="40"/>
      <c r="W1285" s="40"/>
      <c r="X1285" s="39">
        <v>130</v>
      </c>
      <c r="Y1285" s="103"/>
      <c r="Z1285" s="103"/>
    </row>
    <row r="1286" spans="1:26" s="41" customFormat="1" hidden="1">
      <c r="A1286" s="88">
        <v>501120026</v>
      </c>
      <c r="B1286" s="42" t="s">
        <v>2142</v>
      </c>
      <c r="C1286" s="97"/>
      <c r="D1286" s="40"/>
      <c r="E1286" s="40"/>
      <c r="F1286" s="40"/>
      <c r="G1286" s="40"/>
      <c r="H1286" s="40"/>
      <c r="I1286" s="40"/>
      <c r="J1286" s="40"/>
      <c r="K1286" s="40"/>
      <c r="L1286" s="40"/>
      <c r="M1286" s="40"/>
      <c r="N1286" s="40"/>
      <c r="O1286" s="40"/>
      <c r="P1286" s="40"/>
      <c r="Q1286" s="40"/>
      <c r="R1286" s="40"/>
      <c r="S1286" s="40"/>
      <c r="T1286" s="40"/>
      <c r="U1286" s="40"/>
      <c r="V1286" s="40"/>
      <c r="W1286" s="40"/>
      <c r="X1286" s="39">
        <v>130</v>
      </c>
      <c r="Y1286" s="103"/>
      <c r="Z1286" s="103"/>
    </row>
    <row r="1287" spans="1:26" s="41" customFormat="1" ht="26.4" hidden="1">
      <c r="A1287" s="88">
        <v>501120027</v>
      </c>
      <c r="B1287" s="42" t="s">
        <v>2143</v>
      </c>
      <c r="C1287" s="97"/>
      <c r="D1287" s="40"/>
      <c r="E1287" s="40"/>
      <c r="F1287" s="40"/>
      <c r="G1287" s="40"/>
      <c r="H1287" s="40"/>
      <c r="I1287" s="40"/>
      <c r="J1287" s="40"/>
      <c r="K1287" s="40"/>
      <c r="L1287" s="40"/>
      <c r="M1287" s="40"/>
      <c r="N1287" s="40"/>
      <c r="O1287" s="40"/>
      <c r="P1287" s="40"/>
      <c r="Q1287" s="40"/>
      <c r="R1287" s="40"/>
      <c r="S1287" s="40"/>
      <c r="T1287" s="40"/>
      <c r="U1287" s="40"/>
      <c r="V1287" s="40"/>
      <c r="W1287" s="40"/>
      <c r="X1287" s="39">
        <v>130</v>
      </c>
      <c r="Y1287" s="103"/>
      <c r="Z1287" s="103"/>
    </row>
    <row r="1288" spans="1:26" s="41" customFormat="1" ht="26.4" hidden="1">
      <c r="A1288" s="88">
        <v>501120028</v>
      </c>
      <c r="B1288" s="42" t="s">
        <v>2160</v>
      </c>
      <c r="C1288" s="97"/>
      <c r="D1288" s="40"/>
      <c r="E1288" s="40"/>
      <c r="F1288" s="40"/>
      <c r="G1288" s="40"/>
      <c r="H1288" s="40"/>
      <c r="I1288" s="40"/>
      <c r="J1288" s="40"/>
      <c r="K1288" s="40"/>
      <c r="L1288" s="40"/>
      <c r="M1288" s="40"/>
      <c r="N1288" s="40"/>
      <c r="O1288" s="40"/>
      <c r="P1288" s="40"/>
      <c r="Q1288" s="40"/>
      <c r="R1288" s="40"/>
      <c r="S1288" s="40"/>
      <c r="T1288" s="40"/>
      <c r="U1288" s="40"/>
      <c r="V1288" s="40"/>
      <c r="W1288" s="40"/>
      <c r="X1288" s="39">
        <v>130</v>
      </c>
      <c r="Y1288" s="103"/>
      <c r="Z1288" s="103"/>
    </row>
    <row r="1289" spans="1:26" s="41" customFormat="1" hidden="1">
      <c r="A1289" s="88">
        <v>501130000</v>
      </c>
      <c r="B1289" s="42" t="s">
        <v>1023</v>
      </c>
      <c r="C1289" s="97"/>
      <c r="D1289" s="40"/>
      <c r="E1289" s="40"/>
      <c r="F1289" s="40"/>
      <c r="G1289" s="40"/>
      <c r="H1289" s="40"/>
      <c r="I1289" s="40"/>
      <c r="J1289" s="40"/>
      <c r="K1289" s="40"/>
      <c r="L1289" s="40"/>
      <c r="M1289" s="40"/>
      <c r="N1289" s="40"/>
      <c r="O1289" s="40"/>
      <c r="P1289" s="40"/>
      <c r="Q1289" s="40"/>
      <c r="R1289" s="40"/>
      <c r="S1289" s="40"/>
      <c r="T1289" s="40"/>
      <c r="U1289" s="40"/>
      <c r="V1289" s="40"/>
      <c r="W1289" s="40"/>
      <c r="X1289" s="39">
        <v>120</v>
      </c>
      <c r="Y1289" s="103"/>
      <c r="Z1289" s="103"/>
    </row>
    <row r="1290" spans="1:26" s="41" customFormat="1" hidden="1">
      <c r="A1290" s="88">
        <v>501130001</v>
      </c>
      <c r="B1290" s="42" t="s">
        <v>1024</v>
      </c>
      <c r="C1290" s="97"/>
      <c r="D1290" s="40"/>
      <c r="E1290" s="40"/>
      <c r="F1290" s="40"/>
      <c r="G1290" s="40"/>
      <c r="H1290" s="40"/>
      <c r="I1290" s="40"/>
      <c r="J1290" s="40"/>
      <c r="K1290" s="40"/>
      <c r="L1290" s="40"/>
      <c r="M1290" s="40"/>
      <c r="N1290" s="40"/>
      <c r="O1290" s="40"/>
      <c r="P1290" s="40"/>
      <c r="Q1290" s="40"/>
      <c r="R1290" s="40"/>
      <c r="S1290" s="40"/>
      <c r="T1290" s="40"/>
      <c r="U1290" s="40"/>
      <c r="V1290" s="40"/>
      <c r="W1290" s="40"/>
      <c r="X1290" s="39">
        <v>120</v>
      </c>
      <c r="Y1290" s="103"/>
      <c r="Z1290" s="103"/>
    </row>
    <row r="1291" spans="1:26" s="41" customFormat="1" ht="26.4" hidden="1">
      <c r="A1291" s="88">
        <v>501130002</v>
      </c>
      <c r="B1291" s="42" t="s">
        <v>1025</v>
      </c>
      <c r="C1291" s="97"/>
      <c r="D1291" s="40"/>
      <c r="E1291" s="40"/>
      <c r="F1291" s="40"/>
      <c r="G1291" s="40"/>
      <c r="H1291" s="40"/>
      <c r="I1291" s="40"/>
      <c r="J1291" s="40"/>
      <c r="K1291" s="40"/>
      <c r="L1291" s="40"/>
      <c r="M1291" s="40"/>
      <c r="N1291" s="40"/>
      <c r="O1291" s="40"/>
      <c r="P1291" s="40"/>
      <c r="Q1291" s="40"/>
      <c r="R1291" s="40"/>
      <c r="S1291" s="40"/>
      <c r="T1291" s="40"/>
      <c r="U1291" s="40"/>
      <c r="V1291" s="40"/>
      <c r="W1291" s="40"/>
      <c r="X1291" s="39">
        <v>130</v>
      </c>
      <c r="Y1291" s="103"/>
      <c r="Z1291" s="103"/>
    </row>
    <row r="1292" spans="1:26" s="41" customFormat="1" ht="26.4">
      <c r="A1292" s="88">
        <v>501130003</v>
      </c>
      <c r="B1292" s="42" t="s">
        <v>1026</v>
      </c>
      <c r="C1292" s="97"/>
      <c r="D1292" s="40">
        <v>1</v>
      </c>
      <c r="E1292" s="40"/>
      <c r="F1292" s="40"/>
      <c r="G1292" s="40">
        <v>1</v>
      </c>
      <c r="H1292" s="40"/>
      <c r="I1292" s="40">
        <v>4</v>
      </c>
      <c r="J1292" s="40"/>
      <c r="K1292" s="40"/>
      <c r="L1292" s="40">
        <v>4</v>
      </c>
      <c r="M1292" s="40"/>
      <c r="N1292" s="40">
        <v>2</v>
      </c>
      <c r="O1292" s="40"/>
      <c r="P1292" s="40"/>
      <c r="Q1292" s="40">
        <v>2</v>
      </c>
      <c r="R1292" s="40"/>
      <c r="S1292" s="40">
        <v>3</v>
      </c>
      <c r="T1292" s="40"/>
      <c r="U1292" s="40"/>
      <c r="V1292" s="40">
        <v>3</v>
      </c>
      <c r="W1292" s="40"/>
      <c r="X1292" s="39">
        <v>120</v>
      </c>
      <c r="Y1292" s="103"/>
      <c r="Z1292" s="103"/>
    </row>
    <row r="1293" spans="1:26" s="41" customFormat="1" hidden="1">
      <c r="A1293" s="88">
        <v>501130004</v>
      </c>
      <c r="B1293" s="42" t="s">
        <v>1027</v>
      </c>
      <c r="C1293" s="97"/>
      <c r="D1293" s="40"/>
      <c r="E1293" s="40"/>
      <c r="F1293" s="40"/>
      <c r="G1293" s="40"/>
      <c r="H1293" s="40"/>
      <c r="I1293" s="40"/>
      <c r="J1293" s="40"/>
      <c r="K1293" s="40"/>
      <c r="L1293" s="40"/>
      <c r="M1293" s="40"/>
      <c r="N1293" s="40"/>
      <c r="O1293" s="40"/>
      <c r="P1293" s="40"/>
      <c r="Q1293" s="40"/>
      <c r="R1293" s="40"/>
      <c r="S1293" s="40"/>
      <c r="T1293" s="40"/>
      <c r="U1293" s="40"/>
      <c r="V1293" s="40"/>
      <c r="W1293" s="40"/>
      <c r="X1293" s="39">
        <v>120</v>
      </c>
      <c r="Y1293" s="103"/>
      <c r="Z1293" s="103"/>
    </row>
    <row r="1294" spans="1:26" s="41" customFormat="1" ht="39.6" hidden="1">
      <c r="A1294" s="88">
        <v>501130005</v>
      </c>
      <c r="B1294" s="42" t="s">
        <v>2358</v>
      </c>
      <c r="C1294" s="97"/>
      <c r="D1294" s="40"/>
      <c r="E1294" s="40"/>
      <c r="F1294" s="40"/>
      <c r="G1294" s="40"/>
      <c r="H1294" s="40"/>
      <c r="I1294" s="40"/>
      <c r="J1294" s="40"/>
      <c r="K1294" s="40"/>
      <c r="L1294" s="40"/>
      <c r="M1294" s="40"/>
      <c r="N1294" s="40"/>
      <c r="O1294" s="40"/>
      <c r="P1294" s="40"/>
      <c r="Q1294" s="40"/>
      <c r="R1294" s="40"/>
      <c r="S1294" s="40"/>
      <c r="T1294" s="40"/>
      <c r="U1294" s="40"/>
      <c r="V1294" s="40"/>
      <c r="W1294" s="40"/>
      <c r="X1294" s="39">
        <v>120</v>
      </c>
      <c r="Y1294" s="103"/>
      <c r="Z1294" s="103"/>
    </row>
    <row r="1295" spans="1:26" s="41" customFormat="1" hidden="1">
      <c r="A1295" s="88">
        <v>501130006</v>
      </c>
      <c r="B1295" s="42" t="s">
        <v>322</v>
      </c>
      <c r="C1295" s="97"/>
      <c r="D1295" s="40"/>
      <c r="E1295" s="40"/>
      <c r="F1295" s="40"/>
      <c r="G1295" s="40"/>
      <c r="H1295" s="40"/>
      <c r="I1295" s="40"/>
      <c r="J1295" s="40"/>
      <c r="K1295" s="40"/>
      <c r="L1295" s="40"/>
      <c r="M1295" s="40"/>
      <c r="N1295" s="40"/>
      <c r="O1295" s="40"/>
      <c r="P1295" s="40"/>
      <c r="Q1295" s="40"/>
      <c r="R1295" s="40"/>
      <c r="S1295" s="40"/>
      <c r="T1295" s="40"/>
      <c r="U1295" s="40"/>
      <c r="V1295" s="40"/>
      <c r="W1295" s="40"/>
      <c r="X1295" s="39">
        <v>130</v>
      </c>
      <c r="Y1295" s="103"/>
      <c r="Z1295" s="103"/>
    </row>
    <row r="1296" spans="1:26" s="41" customFormat="1" ht="12.75" hidden="1" customHeight="1">
      <c r="A1296" s="88">
        <v>501130007</v>
      </c>
      <c r="B1296" s="42" t="s">
        <v>1028</v>
      </c>
      <c r="C1296" s="97"/>
      <c r="D1296" s="40"/>
      <c r="E1296" s="40"/>
      <c r="F1296" s="40"/>
      <c r="G1296" s="40"/>
      <c r="H1296" s="40"/>
      <c r="I1296" s="40"/>
      <c r="J1296" s="40"/>
      <c r="K1296" s="40"/>
      <c r="L1296" s="40"/>
      <c r="M1296" s="40"/>
      <c r="N1296" s="40"/>
      <c r="O1296" s="40"/>
      <c r="P1296" s="40"/>
      <c r="Q1296" s="40"/>
      <c r="R1296" s="40"/>
      <c r="S1296" s="40"/>
      <c r="T1296" s="40"/>
      <c r="U1296" s="40"/>
      <c r="V1296" s="40"/>
      <c r="W1296" s="40"/>
      <c r="X1296" s="39">
        <v>130</v>
      </c>
      <c r="Y1296" s="103"/>
      <c r="Z1296" s="103"/>
    </row>
    <row r="1297" spans="1:26" s="41" customFormat="1" ht="26.4" hidden="1">
      <c r="A1297" s="88">
        <v>501130008</v>
      </c>
      <c r="B1297" s="42" t="s">
        <v>2359</v>
      </c>
      <c r="C1297" s="97"/>
      <c r="D1297" s="40"/>
      <c r="E1297" s="40"/>
      <c r="F1297" s="40"/>
      <c r="G1297" s="40"/>
      <c r="H1297" s="40"/>
      <c r="I1297" s="40"/>
      <c r="J1297" s="40"/>
      <c r="K1297" s="40"/>
      <c r="L1297" s="40"/>
      <c r="M1297" s="40"/>
      <c r="N1297" s="40"/>
      <c r="O1297" s="40"/>
      <c r="P1297" s="40"/>
      <c r="Q1297" s="40"/>
      <c r="R1297" s="40"/>
      <c r="S1297" s="40"/>
      <c r="T1297" s="40"/>
      <c r="U1297" s="40"/>
      <c r="V1297" s="40"/>
      <c r="W1297" s="40"/>
      <c r="X1297" s="39">
        <v>120</v>
      </c>
      <c r="Y1297" s="103"/>
      <c r="Z1297" s="103"/>
    </row>
    <row r="1298" spans="1:26" s="41" customFormat="1" ht="26.4" hidden="1">
      <c r="A1298" s="88">
        <v>501130009</v>
      </c>
      <c r="B1298" s="42" t="s">
        <v>1029</v>
      </c>
      <c r="C1298" s="97"/>
      <c r="D1298" s="40"/>
      <c r="E1298" s="40"/>
      <c r="F1298" s="40"/>
      <c r="G1298" s="40"/>
      <c r="H1298" s="40"/>
      <c r="I1298" s="40"/>
      <c r="J1298" s="40"/>
      <c r="K1298" s="40"/>
      <c r="L1298" s="40"/>
      <c r="M1298" s="40"/>
      <c r="N1298" s="40"/>
      <c r="O1298" s="40"/>
      <c r="P1298" s="40"/>
      <c r="Q1298" s="40"/>
      <c r="R1298" s="40"/>
      <c r="S1298" s="40"/>
      <c r="T1298" s="40"/>
      <c r="U1298" s="40"/>
      <c r="V1298" s="40"/>
      <c r="W1298" s="40"/>
      <c r="X1298" s="39">
        <v>120</v>
      </c>
      <c r="Y1298" s="103"/>
      <c r="Z1298" s="103"/>
    </row>
    <row r="1299" spans="1:26" s="41" customFormat="1" hidden="1">
      <c r="A1299" s="88">
        <v>501130010</v>
      </c>
      <c r="B1299" s="42" t="s">
        <v>1030</v>
      </c>
      <c r="C1299" s="97"/>
      <c r="D1299" s="40"/>
      <c r="E1299" s="40"/>
      <c r="F1299" s="40"/>
      <c r="G1299" s="40"/>
      <c r="H1299" s="40"/>
      <c r="I1299" s="40"/>
      <c r="J1299" s="40"/>
      <c r="K1299" s="40"/>
      <c r="L1299" s="40"/>
      <c r="M1299" s="40"/>
      <c r="N1299" s="40"/>
      <c r="O1299" s="40"/>
      <c r="P1299" s="40"/>
      <c r="Q1299" s="40"/>
      <c r="R1299" s="40"/>
      <c r="S1299" s="40"/>
      <c r="T1299" s="40"/>
      <c r="U1299" s="40"/>
      <c r="V1299" s="40"/>
      <c r="W1299" s="40"/>
      <c r="X1299" s="39">
        <v>120</v>
      </c>
      <c r="Y1299" s="103"/>
      <c r="Z1299" s="103"/>
    </row>
    <row r="1300" spans="1:26" s="41" customFormat="1" ht="26.4" hidden="1">
      <c r="A1300" s="88">
        <v>501130011</v>
      </c>
      <c r="B1300" s="42" t="s">
        <v>1031</v>
      </c>
      <c r="C1300" s="97"/>
      <c r="D1300" s="40"/>
      <c r="E1300" s="40"/>
      <c r="F1300" s="40"/>
      <c r="G1300" s="40"/>
      <c r="H1300" s="40"/>
      <c r="I1300" s="40"/>
      <c r="J1300" s="40"/>
      <c r="K1300" s="40"/>
      <c r="L1300" s="40"/>
      <c r="M1300" s="40"/>
      <c r="N1300" s="40"/>
      <c r="O1300" s="40"/>
      <c r="P1300" s="40"/>
      <c r="Q1300" s="40"/>
      <c r="R1300" s="40"/>
      <c r="S1300" s="40"/>
      <c r="T1300" s="40"/>
      <c r="U1300" s="40"/>
      <c r="V1300" s="40"/>
      <c r="W1300" s="40"/>
      <c r="X1300" s="39">
        <v>120</v>
      </c>
      <c r="Y1300" s="103"/>
      <c r="Z1300" s="103"/>
    </row>
    <row r="1301" spans="1:26" s="41" customFormat="1" hidden="1">
      <c r="A1301" s="88">
        <v>501130012</v>
      </c>
      <c r="B1301" s="42" t="s">
        <v>1032</v>
      </c>
      <c r="C1301" s="97"/>
      <c r="D1301" s="40"/>
      <c r="E1301" s="40"/>
      <c r="F1301" s="40"/>
      <c r="G1301" s="40"/>
      <c r="H1301" s="40"/>
      <c r="I1301" s="40"/>
      <c r="J1301" s="40"/>
      <c r="K1301" s="40"/>
      <c r="L1301" s="40"/>
      <c r="M1301" s="40"/>
      <c r="N1301" s="40"/>
      <c r="O1301" s="40"/>
      <c r="P1301" s="40"/>
      <c r="Q1301" s="40"/>
      <c r="R1301" s="40"/>
      <c r="S1301" s="40"/>
      <c r="T1301" s="40"/>
      <c r="U1301" s="40"/>
      <c r="V1301" s="40"/>
      <c r="W1301" s="40"/>
      <c r="X1301" s="39">
        <v>130</v>
      </c>
      <c r="Y1301" s="103"/>
      <c r="Z1301" s="103"/>
    </row>
    <row r="1302" spans="1:26" s="41" customFormat="1" hidden="1">
      <c r="A1302" s="88">
        <v>501130013</v>
      </c>
      <c r="B1302" s="42" t="s">
        <v>1033</v>
      </c>
      <c r="C1302" s="97"/>
      <c r="D1302" s="40"/>
      <c r="E1302" s="40"/>
      <c r="F1302" s="40"/>
      <c r="G1302" s="40"/>
      <c r="H1302" s="40"/>
      <c r="I1302" s="40"/>
      <c r="J1302" s="40"/>
      <c r="K1302" s="40"/>
      <c r="L1302" s="40"/>
      <c r="M1302" s="40"/>
      <c r="N1302" s="40"/>
      <c r="O1302" s="40"/>
      <c r="P1302" s="40"/>
      <c r="Q1302" s="40"/>
      <c r="R1302" s="40"/>
      <c r="S1302" s="40"/>
      <c r="T1302" s="40"/>
      <c r="U1302" s="40"/>
      <c r="V1302" s="40"/>
      <c r="W1302" s="40"/>
      <c r="X1302" s="39">
        <v>120</v>
      </c>
      <c r="Y1302" s="103"/>
      <c r="Z1302" s="103"/>
    </row>
    <row r="1303" spans="1:26" s="41" customFormat="1" ht="26.4" hidden="1">
      <c r="A1303" s="88">
        <v>501130014</v>
      </c>
      <c r="B1303" s="42" t="s">
        <v>1034</v>
      </c>
      <c r="C1303" s="97"/>
      <c r="D1303" s="40"/>
      <c r="E1303" s="40"/>
      <c r="F1303" s="40"/>
      <c r="G1303" s="40"/>
      <c r="H1303" s="40"/>
      <c r="I1303" s="40"/>
      <c r="J1303" s="40"/>
      <c r="K1303" s="40"/>
      <c r="L1303" s="40"/>
      <c r="M1303" s="40"/>
      <c r="N1303" s="40"/>
      <c r="O1303" s="40"/>
      <c r="P1303" s="40"/>
      <c r="Q1303" s="40"/>
      <c r="R1303" s="40"/>
      <c r="S1303" s="40"/>
      <c r="T1303" s="40"/>
      <c r="U1303" s="40"/>
      <c r="V1303" s="40"/>
      <c r="W1303" s="40"/>
      <c r="X1303" s="39">
        <v>120</v>
      </c>
      <c r="Y1303" s="103"/>
      <c r="Z1303" s="103"/>
    </row>
    <row r="1304" spans="1:26" s="41" customFormat="1" hidden="1">
      <c r="A1304" s="88">
        <v>501130015</v>
      </c>
      <c r="B1304" s="42" t="s">
        <v>1035</v>
      </c>
      <c r="C1304" s="97"/>
      <c r="D1304" s="40"/>
      <c r="E1304" s="40"/>
      <c r="F1304" s="40"/>
      <c r="G1304" s="40"/>
      <c r="H1304" s="40"/>
      <c r="I1304" s="40"/>
      <c r="J1304" s="40"/>
      <c r="K1304" s="40"/>
      <c r="L1304" s="40"/>
      <c r="M1304" s="40"/>
      <c r="N1304" s="40"/>
      <c r="O1304" s="40"/>
      <c r="P1304" s="40"/>
      <c r="Q1304" s="40"/>
      <c r="R1304" s="40"/>
      <c r="S1304" s="40"/>
      <c r="T1304" s="40"/>
      <c r="U1304" s="40"/>
      <c r="V1304" s="40"/>
      <c r="W1304" s="40"/>
      <c r="X1304" s="39">
        <v>120</v>
      </c>
      <c r="Y1304" s="103"/>
      <c r="Z1304" s="103"/>
    </row>
    <row r="1305" spans="1:26" s="41" customFormat="1" ht="26.4" hidden="1">
      <c r="A1305" s="88">
        <v>501130016</v>
      </c>
      <c r="B1305" s="42" t="s">
        <v>1036</v>
      </c>
      <c r="C1305" s="97"/>
      <c r="D1305" s="40"/>
      <c r="E1305" s="40"/>
      <c r="F1305" s="40"/>
      <c r="G1305" s="40"/>
      <c r="H1305" s="40"/>
      <c r="I1305" s="40"/>
      <c r="J1305" s="40"/>
      <c r="K1305" s="40"/>
      <c r="L1305" s="40"/>
      <c r="M1305" s="40"/>
      <c r="N1305" s="40"/>
      <c r="O1305" s="40"/>
      <c r="P1305" s="40"/>
      <c r="Q1305" s="40"/>
      <c r="R1305" s="40"/>
      <c r="S1305" s="40"/>
      <c r="T1305" s="40"/>
      <c r="U1305" s="40"/>
      <c r="V1305" s="40"/>
      <c r="W1305" s="40"/>
      <c r="X1305" s="39">
        <v>120</v>
      </c>
      <c r="Y1305" s="103"/>
      <c r="Z1305" s="103"/>
    </row>
    <row r="1306" spans="1:26" s="41" customFormat="1" hidden="1">
      <c r="A1306" s="88">
        <v>501130017</v>
      </c>
      <c r="B1306" s="42" t="s">
        <v>1037</v>
      </c>
      <c r="C1306" s="97"/>
      <c r="D1306" s="40"/>
      <c r="E1306" s="40"/>
      <c r="F1306" s="40"/>
      <c r="G1306" s="40"/>
      <c r="H1306" s="40"/>
      <c r="I1306" s="40"/>
      <c r="J1306" s="40"/>
      <c r="K1306" s="40"/>
      <c r="L1306" s="40"/>
      <c r="M1306" s="40"/>
      <c r="N1306" s="40"/>
      <c r="O1306" s="40"/>
      <c r="P1306" s="40"/>
      <c r="Q1306" s="40"/>
      <c r="R1306" s="40"/>
      <c r="S1306" s="40"/>
      <c r="T1306" s="40"/>
      <c r="U1306" s="40"/>
      <c r="V1306" s="40"/>
      <c r="W1306" s="40"/>
      <c r="X1306" s="39">
        <v>120</v>
      </c>
      <c r="Y1306" s="103"/>
      <c r="Z1306" s="103"/>
    </row>
    <row r="1307" spans="1:26" s="41" customFormat="1" hidden="1">
      <c r="A1307" s="88">
        <v>501130018</v>
      </c>
      <c r="B1307" s="42" t="s">
        <v>1038</v>
      </c>
      <c r="C1307" s="97"/>
      <c r="D1307" s="40"/>
      <c r="E1307" s="40"/>
      <c r="F1307" s="40"/>
      <c r="G1307" s="40"/>
      <c r="H1307" s="40"/>
      <c r="I1307" s="40"/>
      <c r="J1307" s="40"/>
      <c r="K1307" s="40"/>
      <c r="L1307" s="40"/>
      <c r="M1307" s="40"/>
      <c r="N1307" s="40"/>
      <c r="O1307" s="40"/>
      <c r="P1307" s="40"/>
      <c r="Q1307" s="40"/>
      <c r="R1307" s="40"/>
      <c r="S1307" s="40"/>
      <c r="T1307" s="40"/>
      <c r="U1307" s="40"/>
      <c r="V1307" s="40"/>
      <c r="W1307" s="40"/>
      <c r="X1307" s="39">
        <v>120</v>
      </c>
      <c r="Y1307" s="103"/>
      <c r="Z1307" s="103"/>
    </row>
    <row r="1308" spans="1:26" s="41" customFormat="1" hidden="1">
      <c r="A1308" s="88">
        <v>501130019</v>
      </c>
      <c r="B1308" s="42" t="s">
        <v>1039</v>
      </c>
      <c r="C1308" s="97"/>
      <c r="D1308" s="40"/>
      <c r="E1308" s="40"/>
      <c r="F1308" s="40"/>
      <c r="G1308" s="40"/>
      <c r="H1308" s="40"/>
      <c r="I1308" s="40"/>
      <c r="J1308" s="40"/>
      <c r="K1308" s="40"/>
      <c r="L1308" s="40"/>
      <c r="M1308" s="40"/>
      <c r="N1308" s="40"/>
      <c r="O1308" s="40"/>
      <c r="P1308" s="40"/>
      <c r="Q1308" s="40"/>
      <c r="R1308" s="40"/>
      <c r="S1308" s="40"/>
      <c r="T1308" s="40"/>
      <c r="U1308" s="40"/>
      <c r="V1308" s="40"/>
      <c r="W1308" s="40"/>
      <c r="X1308" s="39">
        <v>120</v>
      </c>
      <c r="Y1308" s="103"/>
      <c r="Z1308" s="103"/>
    </row>
    <row r="1309" spans="1:26" s="41" customFormat="1" hidden="1">
      <c r="A1309" s="88">
        <v>501130020</v>
      </c>
      <c r="B1309" s="42" t="s">
        <v>1040</v>
      </c>
      <c r="C1309" s="97"/>
      <c r="D1309" s="40"/>
      <c r="E1309" s="40"/>
      <c r="F1309" s="40"/>
      <c r="G1309" s="40"/>
      <c r="H1309" s="40"/>
      <c r="I1309" s="40"/>
      <c r="J1309" s="40"/>
      <c r="K1309" s="40"/>
      <c r="L1309" s="40"/>
      <c r="M1309" s="40"/>
      <c r="N1309" s="40"/>
      <c r="O1309" s="40"/>
      <c r="P1309" s="40"/>
      <c r="Q1309" s="40"/>
      <c r="R1309" s="40"/>
      <c r="S1309" s="40"/>
      <c r="T1309" s="40"/>
      <c r="U1309" s="40"/>
      <c r="V1309" s="40"/>
      <c r="W1309" s="40"/>
      <c r="X1309" s="39">
        <v>130</v>
      </c>
      <c r="Y1309" s="103"/>
      <c r="Z1309" s="103"/>
    </row>
    <row r="1310" spans="1:26" s="41" customFormat="1" hidden="1">
      <c r="A1310" s="88">
        <v>501130021</v>
      </c>
      <c r="B1310" s="42" t="s">
        <v>1041</v>
      </c>
      <c r="C1310" s="97"/>
      <c r="D1310" s="40"/>
      <c r="E1310" s="40"/>
      <c r="F1310" s="40"/>
      <c r="G1310" s="40"/>
      <c r="H1310" s="40"/>
      <c r="I1310" s="40"/>
      <c r="J1310" s="40"/>
      <c r="K1310" s="40"/>
      <c r="L1310" s="40"/>
      <c r="M1310" s="40"/>
      <c r="N1310" s="40"/>
      <c r="O1310" s="40"/>
      <c r="P1310" s="40"/>
      <c r="Q1310" s="40"/>
      <c r="R1310" s="40"/>
      <c r="S1310" s="40"/>
      <c r="T1310" s="40"/>
      <c r="U1310" s="40"/>
      <c r="V1310" s="40"/>
      <c r="W1310" s="40"/>
      <c r="X1310" s="39">
        <v>120</v>
      </c>
      <c r="Y1310" s="103"/>
      <c r="Z1310" s="103"/>
    </row>
    <row r="1311" spans="1:26" s="41" customFormat="1" ht="26.4" hidden="1">
      <c r="A1311" s="88">
        <v>501130022</v>
      </c>
      <c r="B1311" s="42" t="s">
        <v>1042</v>
      </c>
      <c r="C1311" s="97"/>
      <c r="D1311" s="40"/>
      <c r="E1311" s="40"/>
      <c r="F1311" s="40"/>
      <c r="G1311" s="40"/>
      <c r="H1311" s="40"/>
      <c r="I1311" s="40"/>
      <c r="J1311" s="40"/>
      <c r="K1311" s="40"/>
      <c r="L1311" s="40"/>
      <c r="M1311" s="40"/>
      <c r="N1311" s="40"/>
      <c r="O1311" s="40"/>
      <c r="P1311" s="40"/>
      <c r="Q1311" s="40"/>
      <c r="R1311" s="40"/>
      <c r="S1311" s="40"/>
      <c r="T1311" s="40"/>
      <c r="U1311" s="40"/>
      <c r="V1311" s="40"/>
      <c r="W1311" s="40"/>
      <c r="X1311" s="39">
        <v>130</v>
      </c>
      <c r="Y1311" s="103"/>
      <c r="Z1311" s="103"/>
    </row>
    <row r="1312" spans="1:26" s="41" customFormat="1">
      <c r="A1312" s="88">
        <v>501130023</v>
      </c>
      <c r="B1312" s="42" t="s">
        <v>334</v>
      </c>
      <c r="C1312" s="97"/>
      <c r="D1312" s="40">
        <v>1</v>
      </c>
      <c r="E1312" s="40">
        <v>1</v>
      </c>
      <c r="F1312" s="40"/>
      <c r="G1312" s="40"/>
      <c r="H1312" s="40"/>
      <c r="I1312" s="40">
        <v>2</v>
      </c>
      <c r="J1312" s="40">
        <v>1</v>
      </c>
      <c r="K1312" s="40"/>
      <c r="L1312" s="40">
        <v>1</v>
      </c>
      <c r="M1312" s="40"/>
      <c r="N1312" s="40">
        <v>3</v>
      </c>
      <c r="O1312" s="40">
        <v>2</v>
      </c>
      <c r="P1312" s="40"/>
      <c r="Q1312" s="40">
        <v>1</v>
      </c>
      <c r="R1312" s="40"/>
      <c r="S1312" s="40"/>
      <c r="T1312" s="40"/>
      <c r="U1312" s="40"/>
      <c r="V1312" s="40"/>
      <c r="W1312" s="40"/>
      <c r="X1312" s="39">
        <v>120</v>
      </c>
      <c r="Y1312" s="103"/>
      <c r="Z1312" s="103"/>
    </row>
    <row r="1313" spans="1:26" s="41" customFormat="1" ht="26.4" hidden="1">
      <c r="A1313" s="88">
        <v>501130024</v>
      </c>
      <c r="B1313" s="42" t="s">
        <v>1043</v>
      </c>
      <c r="C1313" s="97"/>
      <c r="D1313" s="40"/>
      <c r="E1313" s="40"/>
      <c r="F1313" s="40"/>
      <c r="G1313" s="40"/>
      <c r="H1313" s="40"/>
      <c r="I1313" s="40"/>
      <c r="J1313" s="40"/>
      <c r="K1313" s="40"/>
      <c r="L1313" s="40"/>
      <c r="M1313" s="40"/>
      <c r="N1313" s="40"/>
      <c r="O1313" s="40"/>
      <c r="P1313" s="40"/>
      <c r="Q1313" s="40"/>
      <c r="R1313" s="40"/>
      <c r="S1313" s="40"/>
      <c r="T1313" s="40"/>
      <c r="U1313" s="40"/>
      <c r="V1313" s="40"/>
      <c r="W1313" s="40"/>
      <c r="X1313" s="39">
        <v>120</v>
      </c>
      <c r="Y1313" s="103"/>
      <c r="Z1313" s="103"/>
    </row>
    <row r="1314" spans="1:26" s="41" customFormat="1" hidden="1">
      <c r="A1314" s="88">
        <v>501130025</v>
      </c>
      <c r="B1314" s="42" t="s">
        <v>1044</v>
      </c>
      <c r="C1314" s="97"/>
      <c r="D1314" s="40"/>
      <c r="E1314" s="40"/>
      <c r="F1314" s="40"/>
      <c r="G1314" s="40"/>
      <c r="H1314" s="40"/>
      <c r="I1314" s="40"/>
      <c r="J1314" s="40"/>
      <c r="K1314" s="40"/>
      <c r="L1314" s="40"/>
      <c r="M1314" s="40"/>
      <c r="N1314" s="40"/>
      <c r="O1314" s="40"/>
      <c r="P1314" s="40"/>
      <c r="Q1314" s="40"/>
      <c r="R1314" s="40"/>
      <c r="S1314" s="40"/>
      <c r="T1314" s="40"/>
      <c r="U1314" s="40"/>
      <c r="V1314" s="40"/>
      <c r="W1314" s="40"/>
      <c r="X1314" s="39">
        <v>120</v>
      </c>
      <c r="Y1314" s="103"/>
      <c r="Z1314" s="103"/>
    </row>
    <row r="1315" spans="1:26" s="41" customFormat="1" ht="26.4" hidden="1">
      <c r="A1315" s="88">
        <v>501130026</v>
      </c>
      <c r="B1315" s="42" t="s">
        <v>1045</v>
      </c>
      <c r="C1315" s="97"/>
      <c r="D1315" s="40"/>
      <c r="E1315" s="40"/>
      <c r="F1315" s="40"/>
      <c r="G1315" s="40"/>
      <c r="H1315" s="40"/>
      <c r="I1315" s="40"/>
      <c r="J1315" s="40"/>
      <c r="K1315" s="40"/>
      <c r="L1315" s="40"/>
      <c r="M1315" s="40"/>
      <c r="N1315" s="40"/>
      <c r="O1315" s="40"/>
      <c r="P1315" s="40"/>
      <c r="Q1315" s="40"/>
      <c r="R1315" s="40"/>
      <c r="S1315" s="40"/>
      <c r="T1315" s="40"/>
      <c r="U1315" s="40"/>
      <c r="V1315" s="40"/>
      <c r="W1315" s="40"/>
      <c r="X1315" s="39">
        <v>130</v>
      </c>
      <c r="Y1315" s="103"/>
      <c r="Z1315" s="103"/>
    </row>
    <row r="1316" spans="1:26" s="41" customFormat="1" ht="26.4" hidden="1">
      <c r="A1316" s="88">
        <v>501130027</v>
      </c>
      <c r="B1316" s="42" t="s">
        <v>1046</v>
      </c>
      <c r="C1316" s="97"/>
      <c r="D1316" s="40"/>
      <c r="E1316" s="40"/>
      <c r="F1316" s="40"/>
      <c r="G1316" s="40"/>
      <c r="H1316" s="40"/>
      <c r="I1316" s="40"/>
      <c r="J1316" s="40"/>
      <c r="K1316" s="40"/>
      <c r="L1316" s="40"/>
      <c r="M1316" s="40"/>
      <c r="N1316" s="40"/>
      <c r="O1316" s="40"/>
      <c r="P1316" s="40"/>
      <c r="Q1316" s="40"/>
      <c r="R1316" s="40"/>
      <c r="S1316" s="40"/>
      <c r="T1316" s="40"/>
      <c r="U1316" s="40"/>
      <c r="V1316" s="40"/>
      <c r="W1316" s="40"/>
      <c r="X1316" s="39">
        <v>130</v>
      </c>
      <c r="Y1316" s="103"/>
      <c r="Z1316" s="103"/>
    </row>
    <row r="1317" spans="1:26" s="41" customFormat="1" ht="26.4" hidden="1">
      <c r="A1317" s="88">
        <v>501130028</v>
      </c>
      <c r="B1317" s="42" t="s">
        <v>1047</v>
      </c>
      <c r="C1317" s="97"/>
      <c r="D1317" s="40"/>
      <c r="E1317" s="40"/>
      <c r="F1317" s="40"/>
      <c r="G1317" s="40"/>
      <c r="H1317" s="40"/>
      <c r="I1317" s="40"/>
      <c r="J1317" s="40"/>
      <c r="K1317" s="40"/>
      <c r="L1317" s="40"/>
      <c r="M1317" s="40"/>
      <c r="N1317" s="40"/>
      <c r="O1317" s="40"/>
      <c r="P1317" s="40"/>
      <c r="Q1317" s="40"/>
      <c r="R1317" s="40"/>
      <c r="S1317" s="40"/>
      <c r="T1317" s="40"/>
      <c r="U1317" s="40"/>
      <c r="V1317" s="40"/>
      <c r="W1317" s="40"/>
      <c r="X1317" s="39">
        <v>130</v>
      </c>
      <c r="Y1317" s="103"/>
      <c r="Z1317" s="103"/>
    </row>
    <row r="1318" spans="1:26" s="41" customFormat="1" hidden="1">
      <c r="A1318" s="88">
        <v>501130029</v>
      </c>
      <c r="B1318" s="42" t="s">
        <v>2360</v>
      </c>
      <c r="C1318" s="97"/>
      <c r="D1318" s="40"/>
      <c r="E1318" s="40"/>
      <c r="F1318" s="40"/>
      <c r="G1318" s="40"/>
      <c r="H1318" s="40"/>
      <c r="I1318" s="40"/>
      <c r="J1318" s="40"/>
      <c r="K1318" s="40"/>
      <c r="L1318" s="40"/>
      <c r="M1318" s="40"/>
      <c r="N1318" s="40"/>
      <c r="O1318" s="40"/>
      <c r="P1318" s="40"/>
      <c r="Q1318" s="40"/>
      <c r="R1318" s="40"/>
      <c r="S1318" s="40"/>
      <c r="T1318" s="40"/>
      <c r="U1318" s="40"/>
      <c r="V1318" s="40"/>
      <c r="W1318" s="40"/>
      <c r="X1318" s="39">
        <v>120</v>
      </c>
      <c r="Y1318" s="103"/>
      <c r="Z1318" s="103"/>
    </row>
    <row r="1319" spans="1:26" s="41" customFormat="1" ht="26.4" hidden="1">
      <c r="A1319" s="88">
        <v>501130030</v>
      </c>
      <c r="B1319" s="42" t="s">
        <v>1048</v>
      </c>
      <c r="C1319" s="97"/>
      <c r="D1319" s="40"/>
      <c r="E1319" s="40"/>
      <c r="F1319" s="40"/>
      <c r="G1319" s="40"/>
      <c r="H1319" s="40"/>
      <c r="I1319" s="40"/>
      <c r="J1319" s="40"/>
      <c r="K1319" s="40"/>
      <c r="L1319" s="40"/>
      <c r="M1319" s="40"/>
      <c r="N1319" s="40"/>
      <c r="O1319" s="40"/>
      <c r="P1319" s="40"/>
      <c r="Q1319" s="40"/>
      <c r="R1319" s="40"/>
      <c r="S1319" s="40"/>
      <c r="T1319" s="40"/>
      <c r="U1319" s="40"/>
      <c r="V1319" s="40"/>
      <c r="W1319" s="40"/>
      <c r="X1319" s="39">
        <v>130</v>
      </c>
      <c r="Y1319" s="103"/>
      <c r="Z1319" s="103"/>
    </row>
    <row r="1320" spans="1:26" s="41" customFormat="1" ht="26.4" hidden="1">
      <c r="A1320" s="88">
        <v>501130031</v>
      </c>
      <c r="B1320" s="42" t="s">
        <v>2361</v>
      </c>
      <c r="C1320" s="97"/>
      <c r="D1320" s="40"/>
      <c r="E1320" s="40"/>
      <c r="F1320" s="40"/>
      <c r="G1320" s="40"/>
      <c r="H1320" s="40"/>
      <c r="I1320" s="40"/>
      <c r="J1320" s="40"/>
      <c r="K1320" s="40"/>
      <c r="L1320" s="40"/>
      <c r="M1320" s="40"/>
      <c r="N1320" s="40"/>
      <c r="O1320" s="40"/>
      <c r="P1320" s="40"/>
      <c r="Q1320" s="40"/>
      <c r="R1320" s="40"/>
      <c r="S1320" s="40"/>
      <c r="T1320" s="40"/>
      <c r="U1320" s="40"/>
      <c r="V1320" s="40"/>
      <c r="W1320" s="40"/>
      <c r="X1320" s="39">
        <v>130</v>
      </c>
      <c r="Y1320" s="103"/>
      <c r="Z1320" s="103"/>
    </row>
    <row r="1321" spans="1:26" s="41" customFormat="1" ht="39.6" hidden="1">
      <c r="A1321" s="88">
        <v>501130032</v>
      </c>
      <c r="B1321" s="42" t="s">
        <v>1049</v>
      </c>
      <c r="C1321" s="97"/>
      <c r="D1321" s="40"/>
      <c r="E1321" s="40"/>
      <c r="F1321" s="40"/>
      <c r="G1321" s="40"/>
      <c r="H1321" s="40"/>
      <c r="I1321" s="40"/>
      <c r="J1321" s="40"/>
      <c r="K1321" s="40"/>
      <c r="L1321" s="40"/>
      <c r="M1321" s="40"/>
      <c r="N1321" s="40"/>
      <c r="O1321" s="40"/>
      <c r="P1321" s="40"/>
      <c r="Q1321" s="40"/>
      <c r="R1321" s="40"/>
      <c r="S1321" s="40"/>
      <c r="T1321" s="40"/>
      <c r="U1321" s="40"/>
      <c r="V1321" s="40"/>
      <c r="W1321" s="40"/>
      <c r="X1321" s="39">
        <v>120</v>
      </c>
      <c r="Y1321" s="103"/>
      <c r="Z1321" s="103"/>
    </row>
    <row r="1322" spans="1:26" s="41" customFormat="1" ht="26.4" hidden="1">
      <c r="A1322" s="88">
        <v>501130033</v>
      </c>
      <c r="B1322" s="42" t="s">
        <v>1050</v>
      </c>
      <c r="C1322" s="97"/>
      <c r="D1322" s="40"/>
      <c r="E1322" s="40"/>
      <c r="F1322" s="40"/>
      <c r="G1322" s="40"/>
      <c r="H1322" s="40"/>
      <c r="I1322" s="40"/>
      <c r="J1322" s="40"/>
      <c r="K1322" s="40"/>
      <c r="L1322" s="40"/>
      <c r="M1322" s="40"/>
      <c r="N1322" s="40"/>
      <c r="O1322" s="40"/>
      <c r="P1322" s="40"/>
      <c r="Q1322" s="40"/>
      <c r="R1322" s="40"/>
      <c r="S1322" s="40"/>
      <c r="T1322" s="40"/>
      <c r="U1322" s="40"/>
      <c r="V1322" s="40"/>
      <c r="W1322" s="40"/>
      <c r="X1322" s="39">
        <v>130</v>
      </c>
      <c r="Y1322" s="103"/>
      <c r="Z1322" s="103"/>
    </row>
    <row r="1323" spans="1:26" s="41" customFormat="1" ht="26.4" hidden="1">
      <c r="A1323" s="88">
        <v>501130034</v>
      </c>
      <c r="B1323" s="42" t="s">
        <v>1051</v>
      </c>
      <c r="C1323" s="97"/>
      <c r="D1323" s="40"/>
      <c r="E1323" s="40"/>
      <c r="F1323" s="40"/>
      <c r="G1323" s="40"/>
      <c r="H1323" s="40"/>
      <c r="I1323" s="40"/>
      <c r="J1323" s="40"/>
      <c r="K1323" s="40"/>
      <c r="L1323" s="40"/>
      <c r="M1323" s="40"/>
      <c r="N1323" s="40"/>
      <c r="O1323" s="40"/>
      <c r="P1323" s="40"/>
      <c r="Q1323" s="40"/>
      <c r="R1323" s="40"/>
      <c r="S1323" s="40"/>
      <c r="T1323" s="40"/>
      <c r="U1323" s="40"/>
      <c r="V1323" s="40"/>
      <c r="W1323" s="40"/>
      <c r="X1323" s="39">
        <v>120</v>
      </c>
      <c r="Y1323" s="103"/>
      <c r="Z1323" s="103"/>
    </row>
    <row r="1324" spans="1:26" s="41" customFormat="1" ht="26.4" hidden="1">
      <c r="A1324" s="88">
        <v>501130035</v>
      </c>
      <c r="B1324" s="42" t="s">
        <v>1052</v>
      </c>
      <c r="C1324" s="97"/>
      <c r="D1324" s="40"/>
      <c r="E1324" s="40"/>
      <c r="F1324" s="40"/>
      <c r="G1324" s="40"/>
      <c r="H1324" s="40"/>
      <c r="I1324" s="40"/>
      <c r="J1324" s="40"/>
      <c r="K1324" s="40"/>
      <c r="L1324" s="40"/>
      <c r="M1324" s="40"/>
      <c r="N1324" s="40"/>
      <c r="O1324" s="40"/>
      <c r="P1324" s="40"/>
      <c r="Q1324" s="40"/>
      <c r="R1324" s="40"/>
      <c r="S1324" s="40"/>
      <c r="T1324" s="40"/>
      <c r="U1324" s="40"/>
      <c r="V1324" s="40"/>
      <c r="W1324" s="40"/>
      <c r="X1324" s="39">
        <v>120</v>
      </c>
      <c r="Y1324" s="103"/>
      <c r="Z1324" s="103"/>
    </row>
    <row r="1325" spans="1:26" s="41" customFormat="1" ht="39.6" hidden="1">
      <c r="A1325" s="88">
        <v>501130036</v>
      </c>
      <c r="B1325" s="42" t="s">
        <v>1053</v>
      </c>
      <c r="C1325" s="97"/>
      <c r="D1325" s="40"/>
      <c r="E1325" s="40"/>
      <c r="F1325" s="40"/>
      <c r="G1325" s="40"/>
      <c r="H1325" s="40"/>
      <c r="I1325" s="40"/>
      <c r="J1325" s="40"/>
      <c r="K1325" s="40"/>
      <c r="L1325" s="40"/>
      <c r="M1325" s="40"/>
      <c r="N1325" s="40"/>
      <c r="O1325" s="40"/>
      <c r="P1325" s="40"/>
      <c r="Q1325" s="40"/>
      <c r="R1325" s="40"/>
      <c r="S1325" s="40"/>
      <c r="T1325" s="40"/>
      <c r="U1325" s="40"/>
      <c r="V1325" s="40"/>
      <c r="W1325" s="40"/>
      <c r="X1325" s="39">
        <v>120</v>
      </c>
      <c r="Y1325" s="103"/>
      <c r="Z1325" s="103"/>
    </row>
    <row r="1326" spans="1:26" s="41" customFormat="1" ht="39.6" hidden="1">
      <c r="A1326" s="88">
        <v>501130037</v>
      </c>
      <c r="B1326" s="42" t="s">
        <v>1054</v>
      </c>
      <c r="C1326" s="97"/>
      <c r="D1326" s="40"/>
      <c r="E1326" s="40"/>
      <c r="F1326" s="40"/>
      <c r="G1326" s="40"/>
      <c r="H1326" s="40"/>
      <c r="I1326" s="40"/>
      <c r="J1326" s="40"/>
      <c r="K1326" s="40"/>
      <c r="L1326" s="40"/>
      <c r="M1326" s="40"/>
      <c r="N1326" s="40"/>
      <c r="O1326" s="40"/>
      <c r="P1326" s="40"/>
      <c r="Q1326" s="40"/>
      <c r="R1326" s="40"/>
      <c r="S1326" s="40"/>
      <c r="T1326" s="40"/>
      <c r="U1326" s="40"/>
      <c r="V1326" s="40"/>
      <c r="W1326" s="40"/>
      <c r="X1326" s="39">
        <v>130</v>
      </c>
      <c r="Y1326" s="103"/>
      <c r="Z1326" s="103"/>
    </row>
    <row r="1327" spans="1:26" s="41" customFormat="1" ht="39.6" hidden="1">
      <c r="A1327" s="88">
        <v>501130038</v>
      </c>
      <c r="B1327" s="42" t="s">
        <v>2362</v>
      </c>
      <c r="C1327" s="97"/>
      <c r="D1327" s="40"/>
      <c r="E1327" s="40"/>
      <c r="F1327" s="40"/>
      <c r="G1327" s="40"/>
      <c r="H1327" s="40"/>
      <c r="I1327" s="40"/>
      <c r="J1327" s="40"/>
      <c r="K1327" s="40"/>
      <c r="L1327" s="40"/>
      <c r="M1327" s="40"/>
      <c r="N1327" s="40"/>
      <c r="O1327" s="40"/>
      <c r="P1327" s="40"/>
      <c r="Q1327" s="40"/>
      <c r="R1327" s="40"/>
      <c r="S1327" s="40"/>
      <c r="T1327" s="40"/>
      <c r="U1327" s="40"/>
      <c r="V1327" s="40"/>
      <c r="W1327" s="40"/>
      <c r="X1327" s="39">
        <v>130</v>
      </c>
      <c r="Y1327" s="103"/>
      <c r="Z1327" s="103"/>
    </row>
    <row r="1328" spans="1:26" s="41" customFormat="1" ht="26.4" hidden="1">
      <c r="A1328" s="88">
        <v>501130039</v>
      </c>
      <c r="B1328" s="42" t="s">
        <v>1055</v>
      </c>
      <c r="C1328" s="97"/>
      <c r="D1328" s="40"/>
      <c r="E1328" s="40"/>
      <c r="F1328" s="40"/>
      <c r="G1328" s="40"/>
      <c r="H1328" s="40"/>
      <c r="I1328" s="40"/>
      <c r="J1328" s="40"/>
      <c r="K1328" s="40"/>
      <c r="L1328" s="40"/>
      <c r="M1328" s="40"/>
      <c r="N1328" s="40"/>
      <c r="O1328" s="40"/>
      <c r="P1328" s="40"/>
      <c r="Q1328" s="40"/>
      <c r="R1328" s="40"/>
      <c r="S1328" s="40"/>
      <c r="T1328" s="40"/>
      <c r="U1328" s="40"/>
      <c r="V1328" s="40"/>
      <c r="W1328" s="40"/>
      <c r="X1328" s="39">
        <v>130</v>
      </c>
      <c r="Y1328" s="103"/>
      <c r="Z1328" s="103"/>
    </row>
    <row r="1329" spans="1:26" s="41" customFormat="1" ht="26.4" hidden="1">
      <c r="A1329" s="88">
        <v>501130040</v>
      </c>
      <c r="B1329" s="42" t="s">
        <v>1056</v>
      </c>
      <c r="C1329" s="97"/>
      <c r="D1329" s="40"/>
      <c r="E1329" s="40"/>
      <c r="F1329" s="40"/>
      <c r="G1329" s="40"/>
      <c r="H1329" s="40"/>
      <c r="I1329" s="40"/>
      <c r="J1329" s="40"/>
      <c r="K1329" s="40"/>
      <c r="L1329" s="40"/>
      <c r="M1329" s="40"/>
      <c r="N1329" s="40"/>
      <c r="O1329" s="40"/>
      <c r="P1329" s="40"/>
      <c r="Q1329" s="40"/>
      <c r="R1329" s="40"/>
      <c r="S1329" s="40"/>
      <c r="T1329" s="40"/>
      <c r="U1329" s="40"/>
      <c r="V1329" s="40"/>
      <c r="W1329" s="40"/>
      <c r="X1329" s="39">
        <v>130</v>
      </c>
      <c r="Y1329" s="103"/>
      <c r="Z1329" s="103"/>
    </row>
    <row r="1330" spans="1:26" s="41" customFormat="1" ht="26.4" hidden="1">
      <c r="A1330" s="88">
        <v>501130041</v>
      </c>
      <c r="B1330" s="42" t="s">
        <v>1057</v>
      </c>
      <c r="C1330" s="97"/>
      <c r="D1330" s="40"/>
      <c r="E1330" s="40"/>
      <c r="F1330" s="40"/>
      <c r="G1330" s="40"/>
      <c r="H1330" s="40"/>
      <c r="I1330" s="40"/>
      <c r="J1330" s="40"/>
      <c r="K1330" s="40"/>
      <c r="L1330" s="40"/>
      <c r="M1330" s="40"/>
      <c r="N1330" s="40"/>
      <c r="O1330" s="40"/>
      <c r="P1330" s="40"/>
      <c r="Q1330" s="40"/>
      <c r="R1330" s="40"/>
      <c r="S1330" s="40"/>
      <c r="T1330" s="40"/>
      <c r="U1330" s="40"/>
      <c r="V1330" s="40"/>
      <c r="W1330" s="40"/>
      <c r="X1330" s="39">
        <v>120</v>
      </c>
      <c r="Y1330" s="103"/>
      <c r="Z1330" s="103"/>
    </row>
    <row r="1331" spans="1:26" s="41" customFormat="1" hidden="1">
      <c r="A1331" s="88">
        <v>501130042</v>
      </c>
      <c r="B1331" s="42" t="s">
        <v>1058</v>
      </c>
      <c r="C1331" s="97"/>
      <c r="D1331" s="40"/>
      <c r="E1331" s="40"/>
      <c r="F1331" s="40"/>
      <c r="G1331" s="40"/>
      <c r="H1331" s="40"/>
      <c r="I1331" s="40"/>
      <c r="J1331" s="40"/>
      <c r="K1331" s="40"/>
      <c r="L1331" s="40"/>
      <c r="M1331" s="40"/>
      <c r="N1331" s="40"/>
      <c r="O1331" s="40"/>
      <c r="P1331" s="40"/>
      <c r="Q1331" s="40"/>
      <c r="R1331" s="40"/>
      <c r="S1331" s="40"/>
      <c r="T1331" s="40"/>
      <c r="U1331" s="40"/>
      <c r="V1331" s="40"/>
      <c r="W1331" s="40"/>
      <c r="X1331" s="39">
        <v>120</v>
      </c>
      <c r="Y1331" s="103"/>
      <c r="Z1331" s="103"/>
    </row>
    <row r="1332" spans="1:26" s="41" customFormat="1" hidden="1">
      <c r="A1332" s="88">
        <v>501130043</v>
      </c>
      <c r="B1332" s="42" t="s">
        <v>1059</v>
      </c>
      <c r="C1332" s="97"/>
      <c r="D1332" s="40"/>
      <c r="E1332" s="40"/>
      <c r="F1332" s="40"/>
      <c r="G1332" s="40"/>
      <c r="H1332" s="40"/>
      <c r="I1332" s="40"/>
      <c r="J1332" s="40"/>
      <c r="K1332" s="40"/>
      <c r="L1332" s="40"/>
      <c r="M1332" s="40"/>
      <c r="N1332" s="40"/>
      <c r="O1332" s="40"/>
      <c r="P1332" s="40"/>
      <c r="Q1332" s="40"/>
      <c r="R1332" s="40"/>
      <c r="S1332" s="40"/>
      <c r="T1332" s="40"/>
      <c r="U1332" s="40"/>
      <c r="V1332" s="40"/>
      <c r="W1332" s="40"/>
      <c r="X1332" s="39">
        <v>120</v>
      </c>
      <c r="Y1332" s="103"/>
      <c r="Z1332" s="103"/>
    </row>
    <row r="1333" spans="1:26" s="41" customFormat="1" ht="39.6" hidden="1">
      <c r="A1333" s="88">
        <v>501130044</v>
      </c>
      <c r="B1333" s="42" t="s">
        <v>2363</v>
      </c>
      <c r="C1333" s="97"/>
      <c r="D1333" s="40"/>
      <c r="E1333" s="40"/>
      <c r="F1333" s="40"/>
      <c r="G1333" s="40"/>
      <c r="H1333" s="40"/>
      <c r="I1333" s="40"/>
      <c r="J1333" s="40"/>
      <c r="K1333" s="40"/>
      <c r="L1333" s="40"/>
      <c r="M1333" s="40"/>
      <c r="N1333" s="40"/>
      <c r="O1333" s="40"/>
      <c r="P1333" s="40"/>
      <c r="Q1333" s="40"/>
      <c r="R1333" s="40"/>
      <c r="S1333" s="40"/>
      <c r="T1333" s="40"/>
      <c r="U1333" s="40"/>
      <c r="V1333" s="40"/>
      <c r="W1333" s="40"/>
      <c r="X1333" s="39">
        <v>130</v>
      </c>
      <c r="Y1333" s="103"/>
      <c r="Z1333" s="103"/>
    </row>
    <row r="1334" spans="1:26" s="41" customFormat="1" ht="26.4" hidden="1">
      <c r="A1334" s="88">
        <v>501130045</v>
      </c>
      <c r="B1334" s="42" t="s">
        <v>2364</v>
      </c>
      <c r="C1334" s="97"/>
      <c r="D1334" s="40"/>
      <c r="E1334" s="40"/>
      <c r="F1334" s="40"/>
      <c r="G1334" s="40"/>
      <c r="H1334" s="40"/>
      <c r="I1334" s="40"/>
      <c r="J1334" s="40"/>
      <c r="K1334" s="40"/>
      <c r="L1334" s="40"/>
      <c r="M1334" s="40"/>
      <c r="N1334" s="40"/>
      <c r="O1334" s="40"/>
      <c r="P1334" s="40"/>
      <c r="Q1334" s="40"/>
      <c r="R1334" s="40"/>
      <c r="S1334" s="40"/>
      <c r="T1334" s="40"/>
      <c r="U1334" s="40"/>
      <c r="V1334" s="40"/>
      <c r="W1334" s="40"/>
      <c r="X1334" s="39">
        <v>120</v>
      </c>
      <c r="Y1334" s="103"/>
      <c r="Z1334" s="103"/>
    </row>
    <row r="1335" spans="1:26" s="41" customFormat="1" ht="26.4" hidden="1">
      <c r="A1335" s="88">
        <v>501130046</v>
      </c>
      <c r="B1335" s="42" t="s">
        <v>2365</v>
      </c>
      <c r="C1335" s="97"/>
      <c r="D1335" s="40"/>
      <c r="E1335" s="40"/>
      <c r="F1335" s="40"/>
      <c r="G1335" s="40"/>
      <c r="H1335" s="40"/>
      <c r="I1335" s="40"/>
      <c r="J1335" s="40"/>
      <c r="K1335" s="40"/>
      <c r="L1335" s="40"/>
      <c r="M1335" s="40"/>
      <c r="N1335" s="40"/>
      <c r="O1335" s="40"/>
      <c r="P1335" s="40"/>
      <c r="Q1335" s="40"/>
      <c r="R1335" s="40"/>
      <c r="S1335" s="40"/>
      <c r="T1335" s="40"/>
      <c r="U1335" s="40"/>
      <c r="V1335" s="40"/>
      <c r="W1335" s="40"/>
      <c r="X1335" s="39">
        <v>130</v>
      </c>
      <c r="Y1335" s="103"/>
      <c r="Z1335" s="103"/>
    </row>
    <row r="1336" spans="1:26" s="41" customFormat="1" ht="26.4" hidden="1">
      <c r="A1336" s="88">
        <v>501130047</v>
      </c>
      <c r="B1336" s="42" t="s">
        <v>1060</v>
      </c>
      <c r="C1336" s="97"/>
      <c r="D1336" s="40"/>
      <c r="E1336" s="40"/>
      <c r="F1336" s="40"/>
      <c r="G1336" s="40"/>
      <c r="H1336" s="40"/>
      <c r="I1336" s="40"/>
      <c r="J1336" s="40"/>
      <c r="K1336" s="40"/>
      <c r="L1336" s="40"/>
      <c r="M1336" s="40"/>
      <c r="N1336" s="40"/>
      <c r="O1336" s="40"/>
      <c r="P1336" s="40"/>
      <c r="Q1336" s="40"/>
      <c r="R1336" s="40"/>
      <c r="S1336" s="40"/>
      <c r="T1336" s="40"/>
      <c r="U1336" s="40"/>
      <c r="V1336" s="40"/>
      <c r="W1336" s="40"/>
      <c r="X1336" s="39">
        <v>120</v>
      </c>
      <c r="Y1336" s="103"/>
      <c r="Z1336" s="103"/>
    </row>
    <row r="1337" spans="1:26" s="41" customFormat="1" ht="12.75" hidden="1" customHeight="1">
      <c r="A1337" s="88">
        <v>501130048</v>
      </c>
      <c r="B1337" s="42" t="s">
        <v>2366</v>
      </c>
      <c r="C1337" s="97"/>
      <c r="D1337" s="40"/>
      <c r="E1337" s="40"/>
      <c r="F1337" s="40"/>
      <c r="G1337" s="40"/>
      <c r="H1337" s="40"/>
      <c r="I1337" s="40"/>
      <c r="J1337" s="40"/>
      <c r="K1337" s="40"/>
      <c r="L1337" s="40"/>
      <c r="M1337" s="40"/>
      <c r="N1337" s="40"/>
      <c r="O1337" s="40"/>
      <c r="P1337" s="40"/>
      <c r="Q1337" s="40"/>
      <c r="R1337" s="40"/>
      <c r="S1337" s="40"/>
      <c r="T1337" s="40"/>
      <c r="U1337" s="40"/>
      <c r="V1337" s="40"/>
      <c r="W1337" s="40"/>
      <c r="X1337" s="39">
        <v>130</v>
      </c>
      <c r="Y1337" s="103"/>
      <c r="Z1337" s="103"/>
    </row>
    <row r="1338" spans="1:26" s="41" customFormat="1" hidden="1">
      <c r="A1338" s="88">
        <v>501130049</v>
      </c>
      <c r="B1338" s="42" t="s">
        <v>1061</v>
      </c>
      <c r="C1338" s="97"/>
      <c r="D1338" s="40"/>
      <c r="E1338" s="40"/>
      <c r="F1338" s="40"/>
      <c r="G1338" s="40"/>
      <c r="H1338" s="40"/>
      <c r="I1338" s="40"/>
      <c r="J1338" s="40"/>
      <c r="K1338" s="40"/>
      <c r="L1338" s="40"/>
      <c r="M1338" s="40"/>
      <c r="N1338" s="40"/>
      <c r="O1338" s="40"/>
      <c r="P1338" s="40"/>
      <c r="Q1338" s="40"/>
      <c r="R1338" s="40"/>
      <c r="S1338" s="40"/>
      <c r="T1338" s="40"/>
      <c r="U1338" s="40"/>
      <c r="V1338" s="40"/>
      <c r="W1338" s="40"/>
      <c r="X1338" s="39">
        <v>120</v>
      </c>
      <c r="Y1338" s="103"/>
      <c r="Z1338" s="103"/>
    </row>
    <row r="1339" spans="1:26" s="41" customFormat="1" hidden="1">
      <c r="A1339" s="88">
        <v>501130050</v>
      </c>
      <c r="B1339" s="42" t="s">
        <v>1062</v>
      </c>
      <c r="C1339" s="97"/>
      <c r="D1339" s="40"/>
      <c r="E1339" s="40"/>
      <c r="F1339" s="40"/>
      <c r="G1339" s="40"/>
      <c r="H1339" s="40"/>
      <c r="I1339" s="40"/>
      <c r="J1339" s="40"/>
      <c r="K1339" s="40"/>
      <c r="L1339" s="40"/>
      <c r="M1339" s="40"/>
      <c r="N1339" s="40"/>
      <c r="O1339" s="40"/>
      <c r="P1339" s="40"/>
      <c r="Q1339" s="40"/>
      <c r="R1339" s="40"/>
      <c r="S1339" s="40"/>
      <c r="T1339" s="40"/>
      <c r="U1339" s="40"/>
      <c r="V1339" s="40"/>
      <c r="W1339" s="40"/>
      <c r="X1339" s="39">
        <v>120</v>
      </c>
      <c r="Y1339" s="103"/>
      <c r="Z1339" s="103"/>
    </row>
    <row r="1340" spans="1:26" s="41" customFormat="1" ht="26.4" hidden="1">
      <c r="A1340" s="88">
        <v>501130051</v>
      </c>
      <c r="B1340" s="42" t="s">
        <v>1063</v>
      </c>
      <c r="C1340" s="97"/>
      <c r="D1340" s="40"/>
      <c r="E1340" s="40"/>
      <c r="F1340" s="40"/>
      <c r="G1340" s="40"/>
      <c r="H1340" s="40"/>
      <c r="I1340" s="40"/>
      <c r="J1340" s="40"/>
      <c r="K1340" s="40"/>
      <c r="L1340" s="40"/>
      <c r="M1340" s="40"/>
      <c r="N1340" s="40"/>
      <c r="O1340" s="40"/>
      <c r="P1340" s="40"/>
      <c r="Q1340" s="40"/>
      <c r="R1340" s="40"/>
      <c r="S1340" s="40"/>
      <c r="T1340" s="40"/>
      <c r="U1340" s="40"/>
      <c r="V1340" s="40"/>
      <c r="W1340" s="40"/>
      <c r="X1340" s="39">
        <v>130</v>
      </c>
      <c r="Y1340" s="103"/>
      <c r="Z1340" s="103"/>
    </row>
    <row r="1341" spans="1:26" s="41" customFormat="1" ht="26.4" hidden="1">
      <c r="A1341" s="88">
        <v>501130052</v>
      </c>
      <c r="B1341" s="42" t="s">
        <v>1064</v>
      </c>
      <c r="C1341" s="97"/>
      <c r="D1341" s="40"/>
      <c r="E1341" s="40"/>
      <c r="F1341" s="40"/>
      <c r="G1341" s="40"/>
      <c r="H1341" s="40"/>
      <c r="I1341" s="40"/>
      <c r="J1341" s="40"/>
      <c r="K1341" s="40"/>
      <c r="L1341" s="40"/>
      <c r="M1341" s="40"/>
      <c r="N1341" s="40"/>
      <c r="O1341" s="40"/>
      <c r="P1341" s="40"/>
      <c r="Q1341" s="40"/>
      <c r="R1341" s="40"/>
      <c r="S1341" s="40"/>
      <c r="T1341" s="40"/>
      <c r="U1341" s="40"/>
      <c r="V1341" s="40"/>
      <c r="W1341" s="40"/>
      <c r="X1341" s="39">
        <v>130</v>
      </c>
      <c r="Y1341" s="103"/>
      <c r="Z1341" s="103"/>
    </row>
    <row r="1342" spans="1:26" s="41" customFormat="1" ht="12.75" hidden="1" customHeight="1">
      <c r="A1342" s="88">
        <v>501130053</v>
      </c>
      <c r="B1342" s="42" t="s">
        <v>1065</v>
      </c>
      <c r="C1342" s="97"/>
      <c r="D1342" s="40"/>
      <c r="E1342" s="40"/>
      <c r="F1342" s="40"/>
      <c r="G1342" s="40"/>
      <c r="H1342" s="40"/>
      <c r="I1342" s="40"/>
      <c r="J1342" s="40"/>
      <c r="K1342" s="40"/>
      <c r="L1342" s="40"/>
      <c r="M1342" s="40"/>
      <c r="N1342" s="40"/>
      <c r="O1342" s="40"/>
      <c r="P1342" s="40"/>
      <c r="Q1342" s="40"/>
      <c r="R1342" s="40"/>
      <c r="S1342" s="40"/>
      <c r="T1342" s="40"/>
      <c r="U1342" s="40"/>
      <c r="V1342" s="40"/>
      <c r="W1342" s="40"/>
      <c r="X1342" s="39">
        <v>130</v>
      </c>
      <c r="Y1342" s="103"/>
      <c r="Z1342" s="103"/>
    </row>
    <row r="1343" spans="1:26" s="41" customFormat="1" ht="26.4" hidden="1">
      <c r="A1343" s="88">
        <v>501130054</v>
      </c>
      <c r="B1343" s="42" t="s">
        <v>1066</v>
      </c>
      <c r="C1343" s="97"/>
      <c r="D1343" s="40"/>
      <c r="E1343" s="40"/>
      <c r="F1343" s="40"/>
      <c r="G1343" s="40"/>
      <c r="H1343" s="40"/>
      <c r="I1343" s="40"/>
      <c r="J1343" s="40"/>
      <c r="K1343" s="40"/>
      <c r="L1343" s="40"/>
      <c r="M1343" s="40"/>
      <c r="N1343" s="40"/>
      <c r="O1343" s="40"/>
      <c r="P1343" s="40"/>
      <c r="Q1343" s="40"/>
      <c r="R1343" s="40"/>
      <c r="S1343" s="40"/>
      <c r="T1343" s="40"/>
      <c r="U1343" s="40"/>
      <c r="V1343" s="40"/>
      <c r="W1343" s="40"/>
      <c r="X1343" s="39">
        <v>130</v>
      </c>
      <c r="Y1343" s="103"/>
      <c r="Z1343" s="103"/>
    </row>
    <row r="1344" spans="1:26" s="41" customFormat="1" hidden="1">
      <c r="A1344" s="88">
        <v>501130055</v>
      </c>
      <c r="B1344" s="42" t="s">
        <v>1067</v>
      </c>
      <c r="C1344" s="97"/>
      <c r="D1344" s="40"/>
      <c r="E1344" s="40"/>
      <c r="F1344" s="40"/>
      <c r="G1344" s="40"/>
      <c r="H1344" s="40"/>
      <c r="I1344" s="40"/>
      <c r="J1344" s="40"/>
      <c r="K1344" s="40"/>
      <c r="L1344" s="40"/>
      <c r="M1344" s="40"/>
      <c r="N1344" s="40"/>
      <c r="O1344" s="40"/>
      <c r="P1344" s="40"/>
      <c r="Q1344" s="40"/>
      <c r="R1344" s="40"/>
      <c r="S1344" s="40"/>
      <c r="T1344" s="40"/>
      <c r="U1344" s="40"/>
      <c r="V1344" s="40"/>
      <c r="W1344" s="40"/>
      <c r="X1344" s="39">
        <v>120</v>
      </c>
      <c r="Y1344" s="103"/>
      <c r="Z1344" s="103"/>
    </row>
    <row r="1345" spans="1:26" s="41" customFormat="1" ht="26.4" hidden="1">
      <c r="A1345" s="88">
        <v>501130056</v>
      </c>
      <c r="B1345" s="42" t="s">
        <v>1068</v>
      </c>
      <c r="C1345" s="97"/>
      <c r="D1345" s="40"/>
      <c r="E1345" s="40"/>
      <c r="F1345" s="40"/>
      <c r="G1345" s="40"/>
      <c r="H1345" s="40"/>
      <c r="I1345" s="40"/>
      <c r="J1345" s="40"/>
      <c r="K1345" s="40"/>
      <c r="L1345" s="40"/>
      <c r="M1345" s="40"/>
      <c r="N1345" s="40"/>
      <c r="O1345" s="40"/>
      <c r="P1345" s="40"/>
      <c r="Q1345" s="40"/>
      <c r="R1345" s="40"/>
      <c r="S1345" s="40"/>
      <c r="T1345" s="40"/>
      <c r="U1345" s="40"/>
      <c r="V1345" s="40"/>
      <c r="W1345" s="40"/>
      <c r="X1345" s="39">
        <v>130</v>
      </c>
      <c r="Y1345" s="103"/>
      <c r="Z1345" s="103"/>
    </row>
    <row r="1346" spans="1:26" s="41" customFormat="1" hidden="1">
      <c r="A1346" s="88">
        <v>501130057</v>
      </c>
      <c r="B1346" s="42" t="s">
        <v>1069</v>
      </c>
      <c r="C1346" s="97"/>
      <c r="D1346" s="40"/>
      <c r="E1346" s="40"/>
      <c r="F1346" s="40"/>
      <c r="G1346" s="40"/>
      <c r="H1346" s="40"/>
      <c r="I1346" s="40"/>
      <c r="J1346" s="40"/>
      <c r="K1346" s="40"/>
      <c r="L1346" s="40"/>
      <c r="M1346" s="40"/>
      <c r="N1346" s="40"/>
      <c r="O1346" s="40"/>
      <c r="P1346" s="40"/>
      <c r="Q1346" s="40"/>
      <c r="R1346" s="40"/>
      <c r="S1346" s="40"/>
      <c r="T1346" s="40"/>
      <c r="U1346" s="40"/>
      <c r="V1346" s="40"/>
      <c r="W1346" s="40"/>
      <c r="X1346" s="39">
        <v>120</v>
      </c>
      <c r="Y1346" s="103"/>
      <c r="Z1346" s="103"/>
    </row>
    <row r="1347" spans="1:26" s="41" customFormat="1" hidden="1">
      <c r="A1347" s="88">
        <v>501130058</v>
      </c>
      <c r="B1347" s="42" t="s">
        <v>1070</v>
      </c>
      <c r="C1347" s="97"/>
      <c r="D1347" s="40"/>
      <c r="E1347" s="40"/>
      <c r="F1347" s="40"/>
      <c r="G1347" s="40"/>
      <c r="H1347" s="40"/>
      <c r="I1347" s="40"/>
      <c r="J1347" s="40"/>
      <c r="K1347" s="40"/>
      <c r="L1347" s="40"/>
      <c r="M1347" s="40"/>
      <c r="N1347" s="40"/>
      <c r="O1347" s="40"/>
      <c r="P1347" s="40"/>
      <c r="Q1347" s="40"/>
      <c r="R1347" s="40"/>
      <c r="S1347" s="40"/>
      <c r="T1347" s="40"/>
      <c r="U1347" s="40"/>
      <c r="V1347" s="40"/>
      <c r="W1347" s="40"/>
      <c r="X1347" s="39">
        <v>120</v>
      </c>
      <c r="Y1347" s="103"/>
      <c r="Z1347" s="103"/>
    </row>
    <row r="1348" spans="1:26" s="41" customFormat="1" ht="26.4" hidden="1">
      <c r="A1348" s="88">
        <v>501130059</v>
      </c>
      <c r="B1348" s="42" t="s">
        <v>1071</v>
      </c>
      <c r="C1348" s="97"/>
      <c r="D1348" s="40"/>
      <c r="E1348" s="40"/>
      <c r="F1348" s="40"/>
      <c r="G1348" s="40"/>
      <c r="H1348" s="40"/>
      <c r="I1348" s="40"/>
      <c r="J1348" s="40"/>
      <c r="K1348" s="40"/>
      <c r="L1348" s="40"/>
      <c r="M1348" s="40"/>
      <c r="N1348" s="40"/>
      <c r="O1348" s="40"/>
      <c r="P1348" s="40"/>
      <c r="Q1348" s="40"/>
      <c r="R1348" s="40"/>
      <c r="S1348" s="40"/>
      <c r="T1348" s="40"/>
      <c r="U1348" s="40"/>
      <c r="V1348" s="40"/>
      <c r="W1348" s="40"/>
      <c r="X1348" s="39">
        <v>130</v>
      </c>
      <c r="Y1348" s="103"/>
      <c r="Z1348" s="103"/>
    </row>
    <row r="1349" spans="1:26" s="41" customFormat="1" ht="39.6" hidden="1">
      <c r="A1349" s="88">
        <v>501130060</v>
      </c>
      <c r="B1349" s="42" t="s">
        <v>1072</v>
      </c>
      <c r="C1349" s="97"/>
      <c r="D1349" s="40"/>
      <c r="E1349" s="40"/>
      <c r="F1349" s="40"/>
      <c r="G1349" s="40"/>
      <c r="H1349" s="40"/>
      <c r="I1349" s="40"/>
      <c r="J1349" s="40"/>
      <c r="K1349" s="40"/>
      <c r="L1349" s="40"/>
      <c r="M1349" s="40"/>
      <c r="N1349" s="40"/>
      <c r="O1349" s="40"/>
      <c r="P1349" s="40"/>
      <c r="Q1349" s="40"/>
      <c r="R1349" s="40"/>
      <c r="S1349" s="40"/>
      <c r="T1349" s="40"/>
      <c r="U1349" s="40"/>
      <c r="V1349" s="40"/>
      <c r="W1349" s="40"/>
      <c r="X1349" s="39">
        <v>120</v>
      </c>
      <c r="Y1349" s="103"/>
      <c r="Z1349" s="103"/>
    </row>
    <row r="1350" spans="1:26" s="41" customFormat="1" hidden="1">
      <c r="A1350" s="88">
        <v>501130061</v>
      </c>
      <c r="B1350" s="42" t="s">
        <v>1073</v>
      </c>
      <c r="C1350" s="97"/>
      <c r="D1350" s="40"/>
      <c r="E1350" s="40"/>
      <c r="F1350" s="40"/>
      <c r="G1350" s="40"/>
      <c r="H1350" s="40"/>
      <c r="I1350" s="40"/>
      <c r="J1350" s="40"/>
      <c r="K1350" s="40"/>
      <c r="L1350" s="40"/>
      <c r="M1350" s="40"/>
      <c r="N1350" s="40"/>
      <c r="O1350" s="40"/>
      <c r="P1350" s="40"/>
      <c r="Q1350" s="40"/>
      <c r="R1350" s="40"/>
      <c r="S1350" s="40"/>
      <c r="T1350" s="40"/>
      <c r="U1350" s="40"/>
      <c r="V1350" s="40"/>
      <c r="W1350" s="40"/>
      <c r="X1350" s="39">
        <v>120</v>
      </c>
      <c r="Y1350" s="103"/>
      <c r="Z1350" s="103"/>
    </row>
    <row r="1351" spans="1:26" s="41" customFormat="1" ht="39.6" hidden="1">
      <c r="A1351" s="88">
        <v>501130062</v>
      </c>
      <c r="B1351" s="42" t="s">
        <v>1074</v>
      </c>
      <c r="C1351" s="97"/>
      <c r="D1351" s="40"/>
      <c r="E1351" s="40"/>
      <c r="F1351" s="40"/>
      <c r="G1351" s="40"/>
      <c r="H1351" s="40"/>
      <c r="I1351" s="40"/>
      <c r="J1351" s="40"/>
      <c r="K1351" s="40"/>
      <c r="L1351" s="40"/>
      <c r="M1351" s="40"/>
      <c r="N1351" s="40"/>
      <c r="O1351" s="40"/>
      <c r="P1351" s="40"/>
      <c r="Q1351" s="40"/>
      <c r="R1351" s="40"/>
      <c r="S1351" s="40"/>
      <c r="T1351" s="40"/>
      <c r="U1351" s="40"/>
      <c r="V1351" s="40"/>
      <c r="W1351" s="40"/>
      <c r="X1351" s="39">
        <v>130</v>
      </c>
      <c r="Y1351" s="103"/>
      <c r="Z1351" s="103"/>
    </row>
    <row r="1352" spans="1:26" s="41" customFormat="1" ht="26.4" hidden="1">
      <c r="A1352" s="88">
        <v>501130063</v>
      </c>
      <c r="B1352" s="42" t="s">
        <v>1075</v>
      </c>
      <c r="C1352" s="97"/>
      <c r="D1352" s="40"/>
      <c r="E1352" s="40"/>
      <c r="F1352" s="40"/>
      <c r="G1352" s="40"/>
      <c r="H1352" s="40"/>
      <c r="I1352" s="40"/>
      <c r="J1352" s="40"/>
      <c r="K1352" s="40"/>
      <c r="L1352" s="40"/>
      <c r="M1352" s="40"/>
      <c r="N1352" s="40"/>
      <c r="O1352" s="40"/>
      <c r="P1352" s="40"/>
      <c r="Q1352" s="40"/>
      <c r="R1352" s="40"/>
      <c r="S1352" s="40"/>
      <c r="T1352" s="40"/>
      <c r="U1352" s="40"/>
      <c r="V1352" s="40"/>
      <c r="W1352" s="40"/>
      <c r="X1352" s="39">
        <v>130</v>
      </c>
      <c r="Y1352" s="103"/>
      <c r="Z1352" s="103"/>
    </row>
    <row r="1353" spans="1:26" s="41" customFormat="1" ht="26.4" hidden="1">
      <c r="A1353" s="88">
        <v>501130064</v>
      </c>
      <c r="B1353" s="42" t="s">
        <v>1076</v>
      </c>
      <c r="C1353" s="97"/>
      <c r="D1353" s="40"/>
      <c r="E1353" s="40"/>
      <c r="F1353" s="40"/>
      <c r="G1353" s="40"/>
      <c r="H1353" s="40"/>
      <c r="I1353" s="40"/>
      <c r="J1353" s="40"/>
      <c r="K1353" s="40"/>
      <c r="L1353" s="40"/>
      <c r="M1353" s="40"/>
      <c r="N1353" s="40"/>
      <c r="O1353" s="40"/>
      <c r="P1353" s="40"/>
      <c r="Q1353" s="40"/>
      <c r="R1353" s="40"/>
      <c r="S1353" s="40"/>
      <c r="T1353" s="40"/>
      <c r="U1353" s="40"/>
      <c r="V1353" s="40"/>
      <c r="W1353" s="40"/>
      <c r="X1353" s="39">
        <v>130</v>
      </c>
      <c r="Y1353" s="103"/>
      <c r="Z1353" s="103"/>
    </row>
    <row r="1354" spans="1:26" s="41" customFormat="1" ht="39.6" hidden="1">
      <c r="A1354" s="88">
        <v>501130065</v>
      </c>
      <c r="B1354" s="42" t="s">
        <v>1077</v>
      </c>
      <c r="C1354" s="97"/>
      <c r="D1354" s="40"/>
      <c r="E1354" s="40"/>
      <c r="F1354" s="40"/>
      <c r="G1354" s="40"/>
      <c r="H1354" s="40"/>
      <c r="I1354" s="40"/>
      <c r="J1354" s="40"/>
      <c r="K1354" s="40"/>
      <c r="L1354" s="40"/>
      <c r="M1354" s="40"/>
      <c r="N1354" s="40"/>
      <c r="O1354" s="40"/>
      <c r="P1354" s="40"/>
      <c r="Q1354" s="40"/>
      <c r="R1354" s="40"/>
      <c r="S1354" s="40"/>
      <c r="T1354" s="40"/>
      <c r="U1354" s="40"/>
      <c r="V1354" s="40"/>
      <c r="W1354" s="40"/>
      <c r="X1354" s="39">
        <v>130</v>
      </c>
      <c r="Y1354" s="103"/>
      <c r="Z1354" s="103"/>
    </row>
    <row r="1355" spans="1:26" s="41" customFormat="1" hidden="1">
      <c r="A1355" s="88">
        <v>501130066</v>
      </c>
      <c r="B1355" s="42" t="s">
        <v>1078</v>
      </c>
      <c r="C1355" s="97"/>
      <c r="D1355" s="40"/>
      <c r="E1355" s="40"/>
      <c r="F1355" s="40"/>
      <c r="G1355" s="40"/>
      <c r="H1355" s="40"/>
      <c r="I1355" s="40"/>
      <c r="J1355" s="40"/>
      <c r="K1355" s="40"/>
      <c r="L1355" s="40"/>
      <c r="M1355" s="40"/>
      <c r="N1355" s="40"/>
      <c r="O1355" s="40"/>
      <c r="P1355" s="40"/>
      <c r="Q1355" s="40"/>
      <c r="R1355" s="40"/>
      <c r="S1355" s="40"/>
      <c r="T1355" s="40"/>
      <c r="U1355" s="40"/>
      <c r="V1355" s="40"/>
      <c r="W1355" s="40"/>
      <c r="X1355" s="39">
        <v>120</v>
      </c>
      <c r="Y1355" s="103"/>
      <c r="Z1355" s="103"/>
    </row>
    <row r="1356" spans="1:26" s="41" customFormat="1" ht="26.4" hidden="1">
      <c r="A1356" s="88">
        <v>501130067</v>
      </c>
      <c r="B1356" s="42" t="s">
        <v>2367</v>
      </c>
      <c r="C1356" s="97"/>
      <c r="D1356" s="40"/>
      <c r="E1356" s="40"/>
      <c r="F1356" s="40"/>
      <c r="G1356" s="40"/>
      <c r="H1356" s="40"/>
      <c r="I1356" s="40"/>
      <c r="J1356" s="40"/>
      <c r="K1356" s="40"/>
      <c r="L1356" s="40"/>
      <c r="M1356" s="40"/>
      <c r="N1356" s="40"/>
      <c r="O1356" s="40"/>
      <c r="P1356" s="40"/>
      <c r="Q1356" s="40"/>
      <c r="R1356" s="40"/>
      <c r="S1356" s="40"/>
      <c r="T1356" s="40"/>
      <c r="U1356" s="40"/>
      <c r="V1356" s="40"/>
      <c r="W1356" s="40"/>
      <c r="X1356" s="39">
        <v>130</v>
      </c>
      <c r="Y1356" s="103"/>
      <c r="Z1356" s="103"/>
    </row>
    <row r="1357" spans="1:26" s="41" customFormat="1" ht="39.6" hidden="1">
      <c r="A1357" s="88">
        <v>501130068</v>
      </c>
      <c r="B1357" s="42" t="s">
        <v>2368</v>
      </c>
      <c r="C1357" s="97"/>
      <c r="D1357" s="40"/>
      <c r="E1357" s="40"/>
      <c r="F1357" s="40"/>
      <c r="G1357" s="40"/>
      <c r="H1357" s="40"/>
      <c r="I1357" s="40"/>
      <c r="J1357" s="40"/>
      <c r="K1357" s="40"/>
      <c r="L1357" s="40"/>
      <c r="M1357" s="40"/>
      <c r="N1357" s="40"/>
      <c r="O1357" s="40"/>
      <c r="P1357" s="40"/>
      <c r="Q1357" s="40"/>
      <c r="R1357" s="40"/>
      <c r="S1357" s="40"/>
      <c r="T1357" s="40"/>
      <c r="U1357" s="40"/>
      <c r="V1357" s="40"/>
      <c r="W1357" s="40"/>
      <c r="X1357" s="39">
        <v>120</v>
      </c>
      <c r="Y1357" s="103"/>
      <c r="Z1357" s="103"/>
    </row>
    <row r="1358" spans="1:26" s="41" customFormat="1" ht="26.4" hidden="1">
      <c r="A1358" s="88">
        <v>501130069</v>
      </c>
      <c r="B1358" s="42" t="s">
        <v>1079</v>
      </c>
      <c r="C1358" s="97"/>
      <c r="D1358" s="40"/>
      <c r="E1358" s="40"/>
      <c r="F1358" s="40"/>
      <c r="G1358" s="40"/>
      <c r="H1358" s="40"/>
      <c r="I1358" s="40"/>
      <c r="J1358" s="40"/>
      <c r="K1358" s="40"/>
      <c r="L1358" s="40"/>
      <c r="M1358" s="40"/>
      <c r="N1358" s="40"/>
      <c r="O1358" s="40"/>
      <c r="P1358" s="40"/>
      <c r="Q1358" s="40"/>
      <c r="R1358" s="40"/>
      <c r="S1358" s="40"/>
      <c r="T1358" s="40"/>
      <c r="U1358" s="40"/>
      <c r="V1358" s="40"/>
      <c r="W1358" s="40"/>
      <c r="X1358" s="39">
        <v>120</v>
      </c>
      <c r="Y1358" s="103"/>
      <c r="Z1358" s="103"/>
    </row>
    <row r="1359" spans="1:26" s="41" customFormat="1" ht="26.4" hidden="1">
      <c r="A1359" s="88">
        <v>501130070</v>
      </c>
      <c r="B1359" s="42" t="s">
        <v>2148</v>
      </c>
      <c r="C1359" s="97"/>
      <c r="D1359" s="40"/>
      <c r="E1359" s="40"/>
      <c r="F1359" s="40"/>
      <c r="G1359" s="40"/>
      <c r="H1359" s="40"/>
      <c r="I1359" s="40"/>
      <c r="J1359" s="40"/>
      <c r="K1359" s="40"/>
      <c r="L1359" s="40"/>
      <c r="M1359" s="40"/>
      <c r="N1359" s="40"/>
      <c r="O1359" s="40"/>
      <c r="P1359" s="40"/>
      <c r="Q1359" s="40"/>
      <c r="R1359" s="40"/>
      <c r="S1359" s="40"/>
      <c r="T1359" s="40"/>
      <c r="U1359" s="40"/>
      <c r="V1359" s="40"/>
      <c r="W1359" s="40"/>
      <c r="X1359" s="39">
        <v>120</v>
      </c>
      <c r="Y1359" s="103"/>
      <c r="Z1359" s="103"/>
    </row>
    <row r="1360" spans="1:26" s="41" customFormat="1" ht="39.6" hidden="1">
      <c r="A1360" s="88">
        <v>501130071</v>
      </c>
      <c r="B1360" s="42" t="s">
        <v>1080</v>
      </c>
      <c r="C1360" s="97"/>
      <c r="D1360" s="40"/>
      <c r="E1360" s="40"/>
      <c r="F1360" s="40"/>
      <c r="G1360" s="40"/>
      <c r="H1360" s="40"/>
      <c r="I1360" s="40"/>
      <c r="J1360" s="40"/>
      <c r="K1360" s="40"/>
      <c r="L1360" s="40"/>
      <c r="M1360" s="40"/>
      <c r="N1360" s="40"/>
      <c r="O1360" s="40"/>
      <c r="P1360" s="40"/>
      <c r="Q1360" s="40"/>
      <c r="R1360" s="40"/>
      <c r="S1360" s="40"/>
      <c r="T1360" s="40"/>
      <c r="U1360" s="40"/>
      <c r="V1360" s="40"/>
      <c r="W1360" s="40"/>
      <c r="X1360" s="39">
        <v>130</v>
      </c>
      <c r="Y1360" s="103"/>
      <c r="Z1360" s="103"/>
    </row>
    <row r="1361" spans="1:26" s="41" customFormat="1" hidden="1">
      <c r="A1361" s="88">
        <v>501130072</v>
      </c>
      <c r="B1361" s="42" t="s">
        <v>1081</v>
      </c>
      <c r="C1361" s="97"/>
      <c r="D1361" s="40"/>
      <c r="E1361" s="40"/>
      <c r="F1361" s="40"/>
      <c r="G1361" s="40"/>
      <c r="H1361" s="40"/>
      <c r="I1361" s="40"/>
      <c r="J1361" s="40"/>
      <c r="K1361" s="40"/>
      <c r="L1361" s="40"/>
      <c r="M1361" s="40"/>
      <c r="N1361" s="40"/>
      <c r="O1361" s="40"/>
      <c r="P1361" s="40"/>
      <c r="Q1361" s="40"/>
      <c r="R1361" s="40"/>
      <c r="S1361" s="40"/>
      <c r="T1361" s="40"/>
      <c r="U1361" s="40"/>
      <c r="V1361" s="40"/>
      <c r="W1361" s="40"/>
      <c r="X1361" s="39">
        <v>130</v>
      </c>
      <c r="Y1361" s="103"/>
      <c r="Z1361" s="103"/>
    </row>
    <row r="1362" spans="1:26" s="41" customFormat="1" ht="39.6" hidden="1">
      <c r="A1362" s="88">
        <v>501130073</v>
      </c>
      <c r="B1362" s="42" t="s">
        <v>1082</v>
      </c>
      <c r="C1362" s="97"/>
      <c r="D1362" s="40"/>
      <c r="E1362" s="40"/>
      <c r="F1362" s="40"/>
      <c r="G1362" s="40"/>
      <c r="H1362" s="40"/>
      <c r="I1362" s="40"/>
      <c r="J1362" s="40"/>
      <c r="K1362" s="40"/>
      <c r="L1362" s="40"/>
      <c r="M1362" s="40"/>
      <c r="N1362" s="40"/>
      <c r="O1362" s="40"/>
      <c r="P1362" s="40"/>
      <c r="Q1362" s="40"/>
      <c r="R1362" s="40"/>
      <c r="S1362" s="40"/>
      <c r="T1362" s="40"/>
      <c r="U1362" s="40"/>
      <c r="V1362" s="40"/>
      <c r="W1362" s="40"/>
      <c r="X1362" s="39">
        <v>130</v>
      </c>
      <c r="Y1362" s="103"/>
      <c r="Z1362" s="103"/>
    </row>
    <row r="1363" spans="1:26" s="41" customFormat="1" hidden="1">
      <c r="A1363" s="88">
        <v>501130074</v>
      </c>
      <c r="B1363" s="42" t="s">
        <v>1083</v>
      </c>
      <c r="C1363" s="97"/>
      <c r="D1363" s="40"/>
      <c r="E1363" s="40"/>
      <c r="F1363" s="40"/>
      <c r="G1363" s="40"/>
      <c r="H1363" s="40"/>
      <c r="I1363" s="40"/>
      <c r="J1363" s="40"/>
      <c r="K1363" s="40"/>
      <c r="L1363" s="40"/>
      <c r="M1363" s="40"/>
      <c r="N1363" s="40"/>
      <c r="O1363" s="40"/>
      <c r="P1363" s="40"/>
      <c r="Q1363" s="40"/>
      <c r="R1363" s="40"/>
      <c r="S1363" s="40"/>
      <c r="T1363" s="40"/>
      <c r="U1363" s="40"/>
      <c r="V1363" s="40"/>
      <c r="W1363" s="40"/>
      <c r="X1363" s="39">
        <v>130</v>
      </c>
      <c r="Y1363" s="103"/>
      <c r="Z1363" s="103"/>
    </row>
    <row r="1364" spans="1:26" s="41" customFormat="1" ht="26.4">
      <c r="A1364" s="88">
        <v>501130075</v>
      </c>
      <c r="B1364" s="42" t="s">
        <v>1084</v>
      </c>
      <c r="C1364" s="97"/>
      <c r="D1364" s="40"/>
      <c r="E1364" s="40"/>
      <c r="F1364" s="40"/>
      <c r="G1364" s="40"/>
      <c r="H1364" s="40"/>
      <c r="I1364" s="40">
        <v>4</v>
      </c>
      <c r="J1364" s="40"/>
      <c r="K1364" s="40"/>
      <c r="L1364" s="40">
        <v>4</v>
      </c>
      <c r="M1364" s="40"/>
      <c r="N1364" s="40">
        <v>4</v>
      </c>
      <c r="O1364" s="40"/>
      <c r="P1364" s="40"/>
      <c r="Q1364" s="40">
        <v>4</v>
      </c>
      <c r="R1364" s="40"/>
      <c r="S1364" s="40"/>
      <c r="T1364" s="40"/>
      <c r="U1364" s="40"/>
      <c r="V1364" s="40"/>
      <c r="W1364" s="40"/>
      <c r="X1364" s="39">
        <v>120</v>
      </c>
      <c r="Y1364" s="103"/>
      <c r="Z1364" s="103"/>
    </row>
    <row r="1365" spans="1:26" s="41" customFormat="1" ht="26.4" hidden="1">
      <c r="A1365" s="88">
        <v>501130076</v>
      </c>
      <c r="B1365" s="42" t="s">
        <v>1085</v>
      </c>
      <c r="C1365" s="97"/>
      <c r="D1365" s="40"/>
      <c r="E1365" s="40"/>
      <c r="F1365" s="40"/>
      <c r="G1365" s="40"/>
      <c r="H1365" s="40"/>
      <c r="I1365" s="40"/>
      <c r="J1365" s="40"/>
      <c r="K1365" s="40"/>
      <c r="L1365" s="40"/>
      <c r="M1365" s="40"/>
      <c r="N1365" s="40"/>
      <c r="O1365" s="40"/>
      <c r="P1365" s="40"/>
      <c r="Q1365" s="40"/>
      <c r="R1365" s="40"/>
      <c r="S1365" s="40"/>
      <c r="T1365" s="40"/>
      <c r="U1365" s="40"/>
      <c r="V1365" s="40"/>
      <c r="W1365" s="40"/>
      <c r="X1365" s="39">
        <v>120</v>
      </c>
      <c r="Y1365" s="103"/>
      <c r="Z1365" s="103"/>
    </row>
    <row r="1366" spans="1:26" s="41" customFormat="1" ht="26.4" hidden="1">
      <c r="A1366" s="88">
        <v>501130077</v>
      </c>
      <c r="B1366" s="42" t="s">
        <v>2369</v>
      </c>
      <c r="C1366" s="97"/>
      <c r="D1366" s="40"/>
      <c r="E1366" s="40"/>
      <c r="F1366" s="40"/>
      <c r="G1366" s="40"/>
      <c r="H1366" s="40"/>
      <c r="I1366" s="40"/>
      <c r="J1366" s="40"/>
      <c r="K1366" s="40"/>
      <c r="L1366" s="40"/>
      <c r="M1366" s="40"/>
      <c r="N1366" s="40"/>
      <c r="O1366" s="40"/>
      <c r="P1366" s="40"/>
      <c r="Q1366" s="40"/>
      <c r="R1366" s="40"/>
      <c r="S1366" s="40"/>
      <c r="T1366" s="40"/>
      <c r="U1366" s="40"/>
      <c r="V1366" s="40"/>
      <c r="W1366" s="40"/>
      <c r="X1366" s="39">
        <v>120</v>
      </c>
      <c r="Y1366" s="103"/>
      <c r="Z1366" s="103"/>
    </row>
    <row r="1367" spans="1:26" s="41" customFormat="1" hidden="1">
      <c r="A1367" s="88">
        <v>501130078</v>
      </c>
      <c r="B1367" s="42" t="s">
        <v>1086</v>
      </c>
      <c r="C1367" s="97"/>
      <c r="D1367" s="40"/>
      <c r="E1367" s="40"/>
      <c r="F1367" s="40"/>
      <c r="G1367" s="40"/>
      <c r="H1367" s="40"/>
      <c r="I1367" s="40"/>
      <c r="J1367" s="40"/>
      <c r="K1367" s="40"/>
      <c r="L1367" s="40"/>
      <c r="M1367" s="40"/>
      <c r="N1367" s="40"/>
      <c r="O1367" s="40"/>
      <c r="P1367" s="40"/>
      <c r="Q1367" s="40"/>
      <c r="R1367" s="40"/>
      <c r="S1367" s="40"/>
      <c r="T1367" s="40"/>
      <c r="U1367" s="40"/>
      <c r="V1367" s="40"/>
      <c r="W1367" s="40"/>
      <c r="X1367" s="39">
        <v>120</v>
      </c>
      <c r="Y1367" s="103"/>
      <c r="Z1367" s="103"/>
    </row>
    <row r="1368" spans="1:26" s="41" customFormat="1" ht="26.4" hidden="1">
      <c r="A1368" s="88">
        <v>501130079</v>
      </c>
      <c r="B1368" s="42" t="s">
        <v>1087</v>
      </c>
      <c r="C1368" s="97"/>
      <c r="D1368" s="40"/>
      <c r="E1368" s="40"/>
      <c r="F1368" s="40"/>
      <c r="G1368" s="40"/>
      <c r="H1368" s="40"/>
      <c r="I1368" s="40"/>
      <c r="J1368" s="40"/>
      <c r="K1368" s="40"/>
      <c r="L1368" s="40"/>
      <c r="M1368" s="40"/>
      <c r="N1368" s="40"/>
      <c r="O1368" s="40"/>
      <c r="P1368" s="40"/>
      <c r="Q1368" s="40"/>
      <c r="R1368" s="40"/>
      <c r="S1368" s="40"/>
      <c r="T1368" s="40"/>
      <c r="U1368" s="40"/>
      <c r="V1368" s="40"/>
      <c r="W1368" s="40"/>
      <c r="X1368" s="39">
        <v>120</v>
      </c>
      <c r="Y1368" s="103"/>
      <c r="Z1368" s="103"/>
    </row>
    <row r="1369" spans="1:26" s="41" customFormat="1" ht="26.4" hidden="1">
      <c r="A1369" s="88">
        <v>501130080</v>
      </c>
      <c r="B1369" s="42" t="s">
        <v>1088</v>
      </c>
      <c r="C1369" s="97"/>
      <c r="D1369" s="40"/>
      <c r="E1369" s="40"/>
      <c r="F1369" s="40"/>
      <c r="G1369" s="40"/>
      <c r="H1369" s="40"/>
      <c r="I1369" s="40"/>
      <c r="J1369" s="40"/>
      <c r="K1369" s="40"/>
      <c r="L1369" s="40"/>
      <c r="M1369" s="40"/>
      <c r="N1369" s="40"/>
      <c r="O1369" s="40"/>
      <c r="P1369" s="40"/>
      <c r="Q1369" s="40"/>
      <c r="R1369" s="40"/>
      <c r="S1369" s="40"/>
      <c r="T1369" s="40"/>
      <c r="U1369" s="40"/>
      <c r="V1369" s="40"/>
      <c r="W1369" s="40"/>
      <c r="X1369" s="39">
        <v>120</v>
      </c>
      <c r="Y1369" s="103"/>
      <c r="Z1369" s="103"/>
    </row>
    <row r="1370" spans="1:26" s="41" customFormat="1" hidden="1">
      <c r="A1370" s="88">
        <v>501130081</v>
      </c>
      <c r="B1370" s="42" t="s">
        <v>1089</v>
      </c>
      <c r="C1370" s="97"/>
      <c r="D1370" s="40"/>
      <c r="E1370" s="40"/>
      <c r="F1370" s="40"/>
      <c r="G1370" s="40"/>
      <c r="H1370" s="40"/>
      <c r="I1370" s="40"/>
      <c r="J1370" s="40"/>
      <c r="K1370" s="40"/>
      <c r="L1370" s="40"/>
      <c r="M1370" s="40"/>
      <c r="N1370" s="40"/>
      <c r="O1370" s="40"/>
      <c r="P1370" s="40"/>
      <c r="Q1370" s="40"/>
      <c r="R1370" s="40"/>
      <c r="S1370" s="40"/>
      <c r="T1370" s="40"/>
      <c r="U1370" s="40"/>
      <c r="V1370" s="40"/>
      <c r="W1370" s="40"/>
      <c r="X1370" s="39">
        <v>120</v>
      </c>
      <c r="Y1370" s="103"/>
      <c r="Z1370" s="103"/>
    </row>
    <row r="1371" spans="1:26" s="41" customFormat="1" ht="26.4">
      <c r="A1371" s="88">
        <v>501130082</v>
      </c>
      <c r="B1371" s="42" t="s">
        <v>1090</v>
      </c>
      <c r="C1371" s="97"/>
      <c r="D1371" s="40"/>
      <c r="E1371" s="40"/>
      <c r="F1371" s="40"/>
      <c r="G1371" s="40"/>
      <c r="H1371" s="40"/>
      <c r="I1371" s="40">
        <v>2</v>
      </c>
      <c r="J1371" s="40"/>
      <c r="K1371" s="40"/>
      <c r="L1371" s="40">
        <v>2</v>
      </c>
      <c r="M1371" s="40"/>
      <c r="N1371" s="40">
        <v>2</v>
      </c>
      <c r="O1371" s="40"/>
      <c r="P1371" s="40"/>
      <c r="Q1371" s="40">
        <v>2</v>
      </c>
      <c r="R1371" s="40"/>
      <c r="S1371" s="40"/>
      <c r="T1371" s="40"/>
      <c r="U1371" s="40"/>
      <c r="V1371" s="40"/>
      <c r="W1371" s="40"/>
      <c r="X1371" s="39">
        <v>120</v>
      </c>
      <c r="Y1371" s="103"/>
      <c r="Z1371" s="103"/>
    </row>
    <row r="1372" spans="1:26" s="41" customFormat="1" hidden="1">
      <c r="A1372" s="88">
        <v>501130083</v>
      </c>
      <c r="B1372" s="42" t="s">
        <v>1091</v>
      </c>
      <c r="C1372" s="97"/>
      <c r="D1372" s="40"/>
      <c r="E1372" s="40"/>
      <c r="F1372" s="40"/>
      <c r="G1372" s="40"/>
      <c r="H1372" s="40"/>
      <c r="I1372" s="40"/>
      <c r="J1372" s="40"/>
      <c r="K1372" s="40"/>
      <c r="L1372" s="40"/>
      <c r="M1372" s="40"/>
      <c r="N1372" s="40"/>
      <c r="O1372" s="40"/>
      <c r="P1372" s="40"/>
      <c r="Q1372" s="40"/>
      <c r="R1372" s="40"/>
      <c r="S1372" s="40"/>
      <c r="T1372" s="40"/>
      <c r="U1372" s="40"/>
      <c r="V1372" s="40"/>
      <c r="W1372" s="40"/>
      <c r="X1372" s="39">
        <v>120</v>
      </c>
      <c r="Y1372" s="103"/>
      <c r="Z1372" s="103"/>
    </row>
    <row r="1373" spans="1:26" s="41" customFormat="1" ht="26.4" hidden="1">
      <c r="A1373" s="88">
        <v>501130084</v>
      </c>
      <c r="B1373" s="42" t="s">
        <v>1092</v>
      </c>
      <c r="C1373" s="97"/>
      <c r="D1373" s="40"/>
      <c r="E1373" s="40"/>
      <c r="F1373" s="40"/>
      <c r="G1373" s="40"/>
      <c r="H1373" s="40"/>
      <c r="I1373" s="40"/>
      <c r="J1373" s="40"/>
      <c r="K1373" s="40"/>
      <c r="L1373" s="40"/>
      <c r="M1373" s="40"/>
      <c r="N1373" s="40"/>
      <c r="O1373" s="40"/>
      <c r="P1373" s="40"/>
      <c r="Q1373" s="40"/>
      <c r="R1373" s="40"/>
      <c r="S1373" s="40"/>
      <c r="T1373" s="40"/>
      <c r="U1373" s="40"/>
      <c r="V1373" s="40"/>
      <c r="W1373" s="40"/>
      <c r="X1373" s="39">
        <v>120</v>
      </c>
      <c r="Y1373" s="103"/>
      <c r="Z1373" s="103"/>
    </row>
    <row r="1374" spans="1:26" s="41" customFormat="1" hidden="1">
      <c r="A1374" s="88">
        <v>501130085</v>
      </c>
      <c r="B1374" s="42" t="s">
        <v>1093</v>
      </c>
      <c r="C1374" s="97"/>
      <c r="D1374" s="40"/>
      <c r="E1374" s="40"/>
      <c r="F1374" s="40"/>
      <c r="G1374" s="40"/>
      <c r="H1374" s="40"/>
      <c r="I1374" s="40"/>
      <c r="J1374" s="40"/>
      <c r="K1374" s="40"/>
      <c r="L1374" s="40"/>
      <c r="M1374" s="40"/>
      <c r="N1374" s="40"/>
      <c r="O1374" s="40"/>
      <c r="P1374" s="40"/>
      <c r="Q1374" s="40"/>
      <c r="R1374" s="40"/>
      <c r="S1374" s="40"/>
      <c r="T1374" s="40"/>
      <c r="U1374" s="40"/>
      <c r="V1374" s="40"/>
      <c r="W1374" s="40"/>
      <c r="X1374" s="39">
        <v>120</v>
      </c>
      <c r="Y1374" s="103"/>
      <c r="Z1374" s="103"/>
    </row>
    <row r="1375" spans="1:26" s="41" customFormat="1" ht="26.4" hidden="1">
      <c r="A1375" s="88">
        <v>501130086</v>
      </c>
      <c r="B1375" s="42" t="s">
        <v>1094</v>
      </c>
      <c r="C1375" s="97"/>
      <c r="D1375" s="40"/>
      <c r="E1375" s="40"/>
      <c r="F1375" s="40"/>
      <c r="G1375" s="40"/>
      <c r="H1375" s="40"/>
      <c r="I1375" s="40"/>
      <c r="J1375" s="40"/>
      <c r="K1375" s="40"/>
      <c r="L1375" s="40"/>
      <c r="M1375" s="40"/>
      <c r="N1375" s="40"/>
      <c r="O1375" s="40"/>
      <c r="P1375" s="40"/>
      <c r="Q1375" s="40"/>
      <c r="R1375" s="40"/>
      <c r="S1375" s="40"/>
      <c r="T1375" s="40"/>
      <c r="U1375" s="40"/>
      <c r="V1375" s="40"/>
      <c r="W1375" s="40"/>
      <c r="X1375" s="39">
        <v>120</v>
      </c>
      <c r="Y1375" s="103"/>
      <c r="Z1375" s="103"/>
    </row>
    <row r="1376" spans="1:26" s="41" customFormat="1" hidden="1">
      <c r="A1376" s="88">
        <v>501130087</v>
      </c>
      <c r="B1376" s="42" t="s">
        <v>1095</v>
      </c>
      <c r="C1376" s="97"/>
      <c r="D1376" s="40"/>
      <c r="E1376" s="40"/>
      <c r="F1376" s="40"/>
      <c r="G1376" s="40"/>
      <c r="H1376" s="40"/>
      <c r="I1376" s="40"/>
      <c r="J1376" s="40"/>
      <c r="K1376" s="40"/>
      <c r="L1376" s="40"/>
      <c r="M1376" s="40"/>
      <c r="N1376" s="40"/>
      <c r="O1376" s="40"/>
      <c r="P1376" s="40"/>
      <c r="Q1376" s="40"/>
      <c r="R1376" s="40"/>
      <c r="S1376" s="40"/>
      <c r="T1376" s="40"/>
      <c r="U1376" s="40"/>
      <c r="V1376" s="40"/>
      <c r="W1376" s="40"/>
      <c r="X1376" s="39">
        <v>120</v>
      </c>
      <c r="Y1376" s="103"/>
      <c r="Z1376" s="103"/>
    </row>
    <row r="1377" spans="1:26" s="41" customFormat="1" hidden="1">
      <c r="A1377" s="88">
        <v>501130088</v>
      </c>
      <c r="B1377" s="42" t="s">
        <v>1096</v>
      </c>
      <c r="C1377" s="97"/>
      <c r="D1377" s="40"/>
      <c r="E1377" s="40"/>
      <c r="F1377" s="40"/>
      <c r="G1377" s="40"/>
      <c r="H1377" s="40"/>
      <c r="I1377" s="40"/>
      <c r="J1377" s="40"/>
      <c r="K1377" s="40"/>
      <c r="L1377" s="40"/>
      <c r="M1377" s="40"/>
      <c r="N1377" s="40"/>
      <c r="O1377" s="40"/>
      <c r="P1377" s="40"/>
      <c r="Q1377" s="40"/>
      <c r="R1377" s="40"/>
      <c r="S1377" s="40"/>
      <c r="T1377" s="40"/>
      <c r="U1377" s="40"/>
      <c r="V1377" s="40"/>
      <c r="W1377" s="40"/>
      <c r="X1377" s="39">
        <v>120</v>
      </c>
      <c r="Y1377" s="103"/>
      <c r="Z1377" s="103"/>
    </row>
    <row r="1378" spans="1:26" s="41" customFormat="1" hidden="1">
      <c r="A1378" s="88">
        <v>501130089</v>
      </c>
      <c r="B1378" s="42" t="s">
        <v>1097</v>
      </c>
      <c r="C1378" s="97"/>
      <c r="D1378" s="40"/>
      <c r="E1378" s="40"/>
      <c r="F1378" s="40"/>
      <c r="G1378" s="40"/>
      <c r="H1378" s="40"/>
      <c r="I1378" s="40"/>
      <c r="J1378" s="40"/>
      <c r="K1378" s="40"/>
      <c r="L1378" s="40"/>
      <c r="M1378" s="40"/>
      <c r="N1378" s="40"/>
      <c r="O1378" s="40"/>
      <c r="P1378" s="40"/>
      <c r="Q1378" s="40"/>
      <c r="R1378" s="40"/>
      <c r="S1378" s="40"/>
      <c r="T1378" s="40"/>
      <c r="U1378" s="40"/>
      <c r="V1378" s="40"/>
      <c r="W1378" s="40"/>
      <c r="X1378" s="39">
        <v>130</v>
      </c>
      <c r="Y1378" s="103"/>
      <c r="Z1378" s="103"/>
    </row>
    <row r="1379" spans="1:26" s="41" customFormat="1" hidden="1">
      <c r="A1379" s="88">
        <v>501130090</v>
      </c>
      <c r="B1379" s="42" t="s">
        <v>1098</v>
      </c>
      <c r="C1379" s="97"/>
      <c r="D1379" s="40"/>
      <c r="E1379" s="40"/>
      <c r="F1379" s="40"/>
      <c r="G1379" s="40"/>
      <c r="H1379" s="40"/>
      <c r="I1379" s="40"/>
      <c r="J1379" s="40"/>
      <c r="K1379" s="40"/>
      <c r="L1379" s="40"/>
      <c r="M1379" s="40"/>
      <c r="N1379" s="40"/>
      <c r="O1379" s="40"/>
      <c r="P1379" s="40"/>
      <c r="Q1379" s="40"/>
      <c r="R1379" s="40"/>
      <c r="S1379" s="40"/>
      <c r="T1379" s="40"/>
      <c r="U1379" s="40"/>
      <c r="V1379" s="40"/>
      <c r="W1379" s="40"/>
      <c r="X1379" s="39">
        <v>130</v>
      </c>
      <c r="Y1379" s="103"/>
      <c r="Z1379" s="103"/>
    </row>
    <row r="1380" spans="1:26" s="41" customFormat="1" ht="26.4" hidden="1">
      <c r="A1380" s="88">
        <v>501130091</v>
      </c>
      <c r="B1380" s="42" t="s">
        <v>1099</v>
      </c>
      <c r="C1380" s="97"/>
      <c r="D1380" s="40"/>
      <c r="E1380" s="40"/>
      <c r="F1380" s="40"/>
      <c r="G1380" s="40"/>
      <c r="H1380" s="40"/>
      <c r="I1380" s="40"/>
      <c r="J1380" s="40"/>
      <c r="K1380" s="40"/>
      <c r="L1380" s="40"/>
      <c r="M1380" s="40"/>
      <c r="N1380" s="40"/>
      <c r="O1380" s="40"/>
      <c r="P1380" s="40"/>
      <c r="Q1380" s="40"/>
      <c r="R1380" s="40"/>
      <c r="S1380" s="40"/>
      <c r="T1380" s="40"/>
      <c r="U1380" s="40"/>
      <c r="V1380" s="40"/>
      <c r="W1380" s="40"/>
      <c r="X1380" s="39">
        <v>120</v>
      </c>
      <c r="Y1380" s="103"/>
      <c r="Z1380" s="103"/>
    </row>
    <row r="1381" spans="1:26" s="41" customFormat="1" ht="26.4" hidden="1">
      <c r="A1381" s="88">
        <v>501130092</v>
      </c>
      <c r="B1381" s="42" t="s">
        <v>2076</v>
      </c>
      <c r="C1381" s="97"/>
      <c r="D1381" s="40"/>
      <c r="E1381" s="40"/>
      <c r="F1381" s="40"/>
      <c r="G1381" s="40"/>
      <c r="H1381" s="40"/>
      <c r="I1381" s="40"/>
      <c r="J1381" s="40"/>
      <c r="K1381" s="40"/>
      <c r="L1381" s="40"/>
      <c r="M1381" s="40"/>
      <c r="N1381" s="40"/>
      <c r="O1381" s="40"/>
      <c r="P1381" s="40"/>
      <c r="Q1381" s="40"/>
      <c r="R1381" s="40"/>
      <c r="S1381" s="40"/>
      <c r="T1381" s="40"/>
      <c r="U1381" s="40"/>
      <c r="V1381" s="40"/>
      <c r="W1381" s="40"/>
      <c r="X1381" s="39">
        <v>120</v>
      </c>
      <c r="Y1381" s="103"/>
      <c r="Z1381" s="103"/>
    </row>
    <row r="1382" spans="1:26" s="41" customFormat="1" hidden="1">
      <c r="A1382" s="88">
        <v>501130093</v>
      </c>
      <c r="B1382" s="42" t="s">
        <v>1100</v>
      </c>
      <c r="C1382" s="97"/>
      <c r="D1382" s="40"/>
      <c r="E1382" s="40"/>
      <c r="F1382" s="40"/>
      <c r="G1382" s="40"/>
      <c r="H1382" s="40"/>
      <c r="I1382" s="40"/>
      <c r="J1382" s="40"/>
      <c r="K1382" s="40"/>
      <c r="L1382" s="40"/>
      <c r="M1382" s="40"/>
      <c r="N1382" s="40"/>
      <c r="O1382" s="40"/>
      <c r="P1382" s="40"/>
      <c r="Q1382" s="40"/>
      <c r="R1382" s="40"/>
      <c r="S1382" s="40"/>
      <c r="T1382" s="40"/>
      <c r="U1382" s="40"/>
      <c r="V1382" s="40"/>
      <c r="W1382" s="40"/>
      <c r="X1382" s="39">
        <v>130</v>
      </c>
      <c r="Y1382" s="103"/>
      <c r="Z1382" s="103"/>
    </row>
    <row r="1383" spans="1:26" s="41" customFormat="1" hidden="1">
      <c r="A1383" s="88">
        <v>501130094</v>
      </c>
      <c r="B1383" s="42" t="s">
        <v>2077</v>
      </c>
      <c r="C1383" s="97"/>
      <c r="D1383" s="40"/>
      <c r="E1383" s="40"/>
      <c r="F1383" s="40"/>
      <c r="G1383" s="40"/>
      <c r="H1383" s="40"/>
      <c r="I1383" s="40"/>
      <c r="J1383" s="40"/>
      <c r="K1383" s="40"/>
      <c r="L1383" s="40"/>
      <c r="M1383" s="40"/>
      <c r="N1383" s="40"/>
      <c r="O1383" s="40"/>
      <c r="P1383" s="40"/>
      <c r="Q1383" s="40"/>
      <c r="R1383" s="40"/>
      <c r="S1383" s="40"/>
      <c r="T1383" s="40"/>
      <c r="U1383" s="40"/>
      <c r="V1383" s="40"/>
      <c r="W1383" s="40"/>
      <c r="X1383" s="39">
        <v>120</v>
      </c>
      <c r="Y1383" s="103"/>
      <c r="Z1383" s="103"/>
    </row>
    <row r="1384" spans="1:26" s="41" customFormat="1" hidden="1">
      <c r="A1384" s="88">
        <v>501130095</v>
      </c>
      <c r="B1384" s="42" t="s">
        <v>1101</v>
      </c>
      <c r="C1384" s="97"/>
      <c r="D1384" s="40"/>
      <c r="E1384" s="40"/>
      <c r="F1384" s="40"/>
      <c r="G1384" s="40"/>
      <c r="H1384" s="40"/>
      <c r="I1384" s="40"/>
      <c r="J1384" s="40"/>
      <c r="K1384" s="40"/>
      <c r="L1384" s="40"/>
      <c r="M1384" s="40"/>
      <c r="N1384" s="40"/>
      <c r="O1384" s="40"/>
      <c r="P1384" s="40"/>
      <c r="Q1384" s="40"/>
      <c r="R1384" s="40"/>
      <c r="S1384" s="40"/>
      <c r="T1384" s="40"/>
      <c r="U1384" s="40"/>
      <c r="V1384" s="40"/>
      <c r="W1384" s="40"/>
      <c r="X1384" s="39">
        <v>120</v>
      </c>
      <c r="Y1384" s="103"/>
      <c r="Z1384" s="103"/>
    </row>
    <row r="1385" spans="1:26" s="41" customFormat="1" hidden="1">
      <c r="A1385" s="88">
        <v>501130096</v>
      </c>
      <c r="B1385" s="42" t="s">
        <v>255</v>
      </c>
      <c r="C1385" s="97"/>
      <c r="D1385" s="40"/>
      <c r="E1385" s="40"/>
      <c r="F1385" s="40"/>
      <c r="G1385" s="40"/>
      <c r="H1385" s="40"/>
      <c r="I1385" s="40"/>
      <c r="J1385" s="40"/>
      <c r="K1385" s="40"/>
      <c r="L1385" s="40"/>
      <c r="M1385" s="40"/>
      <c r="N1385" s="40"/>
      <c r="O1385" s="40"/>
      <c r="P1385" s="40"/>
      <c r="Q1385" s="40"/>
      <c r="R1385" s="40"/>
      <c r="S1385" s="40"/>
      <c r="T1385" s="40"/>
      <c r="U1385" s="40"/>
      <c r="V1385" s="40"/>
      <c r="W1385" s="40"/>
      <c r="X1385" s="39">
        <v>120</v>
      </c>
      <c r="Y1385" s="103"/>
      <c r="Z1385" s="103"/>
    </row>
    <row r="1386" spans="1:26" s="41" customFormat="1" ht="26.4" hidden="1">
      <c r="A1386" s="88">
        <v>501130097</v>
      </c>
      <c r="B1386" s="42" t="s">
        <v>1102</v>
      </c>
      <c r="C1386" s="97"/>
      <c r="D1386" s="40"/>
      <c r="E1386" s="40"/>
      <c r="F1386" s="40"/>
      <c r="G1386" s="40"/>
      <c r="H1386" s="40"/>
      <c r="I1386" s="40"/>
      <c r="J1386" s="40"/>
      <c r="K1386" s="40"/>
      <c r="L1386" s="40"/>
      <c r="M1386" s="40"/>
      <c r="N1386" s="40"/>
      <c r="O1386" s="40"/>
      <c r="P1386" s="40"/>
      <c r="Q1386" s="40"/>
      <c r="R1386" s="40"/>
      <c r="S1386" s="40"/>
      <c r="T1386" s="40"/>
      <c r="U1386" s="40"/>
      <c r="V1386" s="40"/>
      <c r="W1386" s="40"/>
      <c r="X1386" s="39">
        <v>120</v>
      </c>
      <c r="Y1386" s="103"/>
      <c r="Z1386" s="103"/>
    </row>
    <row r="1387" spans="1:26" s="41" customFormat="1" hidden="1">
      <c r="A1387" s="88">
        <v>501130098</v>
      </c>
      <c r="B1387" s="42" t="s">
        <v>1103</v>
      </c>
      <c r="C1387" s="97"/>
      <c r="D1387" s="40"/>
      <c r="E1387" s="40"/>
      <c r="F1387" s="40"/>
      <c r="G1387" s="40"/>
      <c r="H1387" s="40"/>
      <c r="I1387" s="40"/>
      <c r="J1387" s="40"/>
      <c r="K1387" s="40"/>
      <c r="L1387" s="40"/>
      <c r="M1387" s="40"/>
      <c r="N1387" s="40"/>
      <c r="O1387" s="40"/>
      <c r="P1387" s="40"/>
      <c r="Q1387" s="40"/>
      <c r="R1387" s="40"/>
      <c r="S1387" s="40"/>
      <c r="T1387" s="40"/>
      <c r="U1387" s="40"/>
      <c r="V1387" s="40"/>
      <c r="W1387" s="40"/>
      <c r="X1387" s="39">
        <v>130</v>
      </c>
      <c r="Y1387" s="103"/>
      <c r="Z1387" s="103"/>
    </row>
    <row r="1388" spans="1:26" s="41" customFormat="1" hidden="1">
      <c r="A1388" s="88">
        <v>501130099</v>
      </c>
      <c r="B1388" s="42" t="s">
        <v>2078</v>
      </c>
      <c r="C1388" s="97"/>
      <c r="D1388" s="40"/>
      <c r="E1388" s="40"/>
      <c r="F1388" s="40"/>
      <c r="G1388" s="40"/>
      <c r="H1388" s="40"/>
      <c r="I1388" s="40"/>
      <c r="J1388" s="40"/>
      <c r="K1388" s="40"/>
      <c r="L1388" s="40"/>
      <c r="M1388" s="40"/>
      <c r="N1388" s="40"/>
      <c r="O1388" s="40"/>
      <c r="P1388" s="40"/>
      <c r="Q1388" s="40"/>
      <c r="R1388" s="40"/>
      <c r="S1388" s="40"/>
      <c r="T1388" s="40"/>
      <c r="U1388" s="40"/>
      <c r="V1388" s="40"/>
      <c r="W1388" s="40"/>
      <c r="X1388" s="39">
        <v>130</v>
      </c>
      <c r="Y1388" s="103"/>
      <c r="Z1388" s="103"/>
    </row>
    <row r="1389" spans="1:26" s="41" customFormat="1" ht="26.4" hidden="1">
      <c r="A1389" s="88">
        <v>501130100</v>
      </c>
      <c r="B1389" s="42" t="s">
        <v>1104</v>
      </c>
      <c r="C1389" s="97"/>
      <c r="D1389" s="40"/>
      <c r="E1389" s="40"/>
      <c r="F1389" s="40"/>
      <c r="G1389" s="40"/>
      <c r="H1389" s="40"/>
      <c r="I1389" s="40"/>
      <c r="J1389" s="40"/>
      <c r="K1389" s="40"/>
      <c r="L1389" s="40"/>
      <c r="M1389" s="40"/>
      <c r="N1389" s="40"/>
      <c r="O1389" s="40"/>
      <c r="P1389" s="40"/>
      <c r="Q1389" s="40"/>
      <c r="R1389" s="40"/>
      <c r="S1389" s="40"/>
      <c r="T1389" s="40"/>
      <c r="U1389" s="40"/>
      <c r="V1389" s="40"/>
      <c r="W1389" s="40"/>
      <c r="X1389" s="39">
        <v>130</v>
      </c>
      <c r="Y1389" s="103"/>
      <c r="Z1389" s="103"/>
    </row>
    <row r="1390" spans="1:26" s="41" customFormat="1" hidden="1">
      <c r="A1390" s="88">
        <v>501130101</v>
      </c>
      <c r="B1390" s="42" t="s">
        <v>1105</v>
      </c>
      <c r="C1390" s="97"/>
      <c r="D1390" s="40"/>
      <c r="E1390" s="40"/>
      <c r="F1390" s="40"/>
      <c r="G1390" s="40"/>
      <c r="H1390" s="40"/>
      <c r="I1390" s="40"/>
      <c r="J1390" s="40"/>
      <c r="K1390" s="40"/>
      <c r="L1390" s="40"/>
      <c r="M1390" s="40"/>
      <c r="N1390" s="40"/>
      <c r="O1390" s="40"/>
      <c r="P1390" s="40"/>
      <c r="Q1390" s="40"/>
      <c r="R1390" s="40"/>
      <c r="S1390" s="40"/>
      <c r="T1390" s="40"/>
      <c r="U1390" s="40"/>
      <c r="V1390" s="40"/>
      <c r="W1390" s="40"/>
      <c r="X1390" s="39">
        <v>120</v>
      </c>
      <c r="Y1390" s="103"/>
      <c r="Z1390" s="103"/>
    </row>
    <row r="1391" spans="1:26" s="41" customFormat="1" hidden="1">
      <c r="A1391" s="88">
        <v>501130102</v>
      </c>
      <c r="B1391" s="42" t="s">
        <v>2370</v>
      </c>
      <c r="C1391" s="97"/>
      <c r="D1391" s="40"/>
      <c r="E1391" s="40"/>
      <c r="F1391" s="40"/>
      <c r="G1391" s="40"/>
      <c r="H1391" s="40"/>
      <c r="I1391" s="40"/>
      <c r="J1391" s="40"/>
      <c r="K1391" s="40"/>
      <c r="L1391" s="40"/>
      <c r="M1391" s="40"/>
      <c r="N1391" s="40"/>
      <c r="O1391" s="40"/>
      <c r="P1391" s="40"/>
      <c r="Q1391" s="40"/>
      <c r="R1391" s="40"/>
      <c r="S1391" s="40"/>
      <c r="T1391" s="40"/>
      <c r="U1391" s="40"/>
      <c r="V1391" s="40"/>
      <c r="W1391" s="40"/>
      <c r="X1391" s="39">
        <v>130</v>
      </c>
      <c r="Y1391" s="103"/>
      <c r="Z1391" s="103"/>
    </row>
    <row r="1392" spans="1:26" s="41" customFormat="1" hidden="1">
      <c r="A1392" s="88">
        <v>501130103</v>
      </c>
      <c r="B1392" s="42" t="s">
        <v>1106</v>
      </c>
      <c r="C1392" s="97"/>
      <c r="D1392" s="40"/>
      <c r="E1392" s="40"/>
      <c r="F1392" s="40"/>
      <c r="G1392" s="40"/>
      <c r="H1392" s="40"/>
      <c r="I1392" s="40"/>
      <c r="J1392" s="40"/>
      <c r="K1392" s="40"/>
      <c r="L1392" s="40"/>
      <c r="M1392" s="40"/>
      <c r="N1392" s="40"/>
      <c r="O1392" s="40"/>
      <c r="P1392" s="40"/>
      <c r="Q1392" s="40"/>
      <c r="R1392" s="40"/>
      <c r="S1392" s="40"/>
      <c r="T1392" s="40"/>
      <c r="U1392" s="40"/>
      <c r="V1392" s="40"/>
      <c r="W1392" s="40"/>
      <c r="X1392" s="39">
        <v>130</v>
      </c>
      <c r="Y1392" s="103"/>
      <c r="Z1392" s="103"/>
    </row>
    <row r="1393" spans="1:26" s="41" customFormat="1" hidden="1">
      <c r="A1393" s="88">
        <v>501130104</v>
      </c>
      <c r="B1393" s="42" t="s">
        <v>2371</v>
      </c>
      <c r="C1393" s="97"/>
      <c r="D1393" s="40"/>
      <c r="E1393" s="40"/>
      <c r="F1393" s="40"/>
      <c r="G1393" s="40"/>
      <c r="H1393" s="40"/>
      <c r="I1393" s="40"/>
      <c r="J1393" s="40"/>
      <c r="K1393" s="40"/>
      <c r="L1393" s="40"/>
      <c r="M1393" s="40"/>
      <c r="N1393" s="40"/>
      <c r="O1393" s="40"/>
      <c r="P1393" s="40"/>
      <c r="Q1393" s="40"/>
      <c r="R1393" s="40"/>
      <c r="S1393" s="40"/>
      <c r="T1393" s="40"/>
      <c r="U1393" s="40"/>
      <c r="V1393" s="40"/>
      <c r="W1393" s="40"/>
      <c r="X1393" s="39">
        <v>120</v>
      </c>
      <c r="Y1393" s="103"/>
      <c r="Z1393" s="103"/>
    </row>
    <row r="1394" spans="1:26" s="41" customFormat="1" hidden="1">
      <c r="A1394" s="88">
        <v>501130105</v>
      </c>
      <c r="B1394" s="42" t="s">
        <v>1107</v>
      </c>
      <c r="C1394" s="97"/>
      <c r="D1394" s="40"/>
      <c r="E1394" s="40"/>
      <c r="F1394" s="40"/>
      <c r="G1394" s="40"/>
      <c r="H1394" s="40"/>
      <c r="I1394" s="40"/>
      <c r="J1394" s="40"/>
      <c r="K1394" s="40"/>
      <c r="L1394" s="40"/>
      <c r="M1394" s="40"/>
      <c r="N1394" s="40"/>
      <c r="O1394" s="40"/>
      <c r="P1394" s="40"/>
      <c r="Q1394" s="40"/>
      <c r="R1394" s="40"/>
      <c r="S1394" s="40"/>
      <c r="T1394" s="40"/>
      <c r="U1394" s="40"/>
      <c r="V1394" s="40"/>
      <c r="W1394" s="40"/>
      <c r="X1394" s="39">
        <v>130</v>
      </c>
      <c r="Y1394" s="103"/>
      <c r="Z1394" s="103"/>
    </row>
    <row r="1395" spans="1:26" s="41" customFormat="1" ht="12.75" hidden="1" customHeight="1">
      <c r="A1395" s="88">
        <v>501130106</v>
      </c>
      <c r="B1395" s="42" t="s">
        <v>1108</v>
      </c>
      <c r="C1395" s="97"/>
      <c r="D1395" s="40"/>
      <c r="E1395" s="40"/>
      <c r="F1395" s="40"/>
      <c r="G1395" s="40"/>
      <c r="H1395" s="40"/>
      <c r="I1395" s="40"/>
      <c r="J1395" s="40"/>
      <c r="K1395" s="40"/>
      <c r="L1395" s="40"/>
      <c r="M1395" s="40"/>
      <c r="N1395" s="40"/>
      <c r="O1395" s="40"/>
      <c r="P1395" s="40"/>
      <c r="Q1395" s="40"/>
      <c r="R1395" s="40"/>
      <c r="S1395" s="40"/>
      <c r="T1395" s="40"/>
      <c r="U1395" s="40"/>
      <c r="V1395" s="40"/>
      <c r="W1395" s="40"/>
      <c r="X1395" s="39">
        <v>130</v>
      </c>
      <c r="Y1395" s="103"/>
      <c r="Z1395" s="103"/>
    </row>
    <row r="1396" spans="1:26" s="41" customFormat="1" ht="26.4" hidden="1">
      <c r="A1396" s="88">
        <v>501130107</v>
      </c>
      <c r="B1396" s="42" t="s">
        <v>1109</v>
      </c>
      <c r="C1396" s="97"/>
      <c r="D1396" s="40"/>
      <c r="E1396" s="40"/>
      <c r="F1396" s="40"/>
      <c r="G1396" s="40"/>
      <c r="H1396" s="40"/>
      <c r="I1396" s="40"/>
      <c r="J1396" s="40"/>
      <c r="K1396" s="40"/>
      <c r="L1396" s="40"/>
      <c r="M1396" s="40"/>
      <c r="N1396" s="40"/>
      <c r="O1396" s="40"/>
      <c r="P1396" s="40"/>
      <c r="Q1396" s="40"/>
      <c r="R1396" s="40"/>
      <c r="S1396" s="40"/>
      <c r="T1396" s="40"/>
      <c r="U1396" s="40"/>
      <c r="V1396" s="40"/>
      <c r="W1396" s="40"/>
      <c r="X1396" s="39">
        <v>130</v>
      </c>
      <c r="Y1396" s="103"/>
      <c r="Z1396" s="103"/>
    </row>
    <row r="1397" spans="1:26" s="41" customFormat="1" ht="26.4" hidden="1">
      <c r="A1397" s="88">
        <v>501130108</v>
      </c>
      <c r="B1397" s="42" t="s">
        <v>1110</v>
      </c>
      <c r="C1397" s="97"/>
      <c r="D1397" s="40"/>
      <c r="E1397" s="40"/>
      <c r="F1397" s="40"/>
      <c r="G1397" s="40"/>
      <c r="H1397" s="40"/>
      <c r="I1397" s="40"/>
      <c r="J1397" s="40"/>
      <c r="K1397" s="40"/>
      <c r="L1397" s="40"/>
      <c r="M1397" s="40"/>
      <c r="N1397" s="40"/>
      <c r="O1397" s="40"/>
      <c r="P1397" s="40"/>
      <c r="Q1397" s="40"/>
      <c r="R1397" s="40"/>
      <c r="S1397" s="40"/>
      <c r="T1397" s="40"/>
      <c r="U1397" s="40"/>
      <c r="V1397" s="40"/>
      <c r="W1397" s="40"/>
      <c r="X1397" s="39">
        <v>130</v>
      </c>
      <c r="Y1397" s="103"/>
      <c r="Z1397" s="103"/>
    </row>
    <row r="1398" spans="1:26" s="41" customFormat="1" ht="26.4" hidden="1">
      <c r="A1398" s="88">
        <v>501130109</v>
      </c>
      <c r="B1398" s="42" t="s">
        <v>1111</v>
      </c>
      <c r="C1398" s="97"/>
      <c r="D1398" s="40"/>
      <c r="E1398" s="40"/>
      <c r="F1398" s="40"/>
      <c r="G1398" s="40"/>
      <c r="H1398" s="40"/>
      <c r="I1398" s="40"/>
      <c r="J1398" s="40"/>
      <c r="K1398" s="40"/>
      <c r="L1398" s="40"/>
      <c r="M1398" s="40"/>
      <c r="N1398" s="40"/>
      <c r="O1398" s="40"/>
      <c r="P1398" s="40"/>
      <c r="Q1398" s="40"/>
      <c r="R1398" s="40"/>
      <c r="S1398" s="40"/>
      <c r="T1398" s="40"/>
      <c r="U1398" s="40"/>
      <c r="V1398" s="40"/>
      <c r="W1398" s="40"/>
      <c r="X1398" s="39">
        <v>120</v>
      </c>
      <c r="Y1398" s="103"/>
      <c r="Z1398" s="103"/>
    </row>
    <row r="1399" spans="1:26" s="41" customFormat="1" hidden="1">
      <c r="A1399" s="88">
        <v>501130110</v>
      </c>
      <c r="B1399" s="42" t="s">
        <v>1112</v>
      </c>
      <c r="C1399" s="97"/>
      <c r="D1399" s="40"/>
      <c r="E1399" s="40"/>
      <c r="F1399" s="40"/>
      <c r="G1399" s="40"/>
      <c r="H1399" s="40"/>
      <c r="I1399" s="40"/>
      <c r="J1399" s="40"/>
      <c r="K1399" s="40"/>
      <c r="L1399" s="40"/>
      <c r="M1399" s="40"/>
      <c r="N1399" s="40"/>
      <c r="O1399" s="40"/>
      <c r="P1399" s="40"/>
      <c r="Q1399" s="40"/>
      <c r="R1399" s="40"/>
      <c r="S1399" s="40"/>
      <c r="T1399" s="40"/>
      <c r="U1399" s="40"/>
      <c r="V1399" s="40"/>
      <c r="W1399" s="40"/>
      <c r="X1399" s="39">
        <v>130</v>
      </c>
      <c r="Y1399" s="103"/>
      <c r="Z1399" s="103"/>
    </row>
    <row r="1400" spans="1:26" s="41" customFormat="1" hidden="1">
      <c r="A1400" s="88">
        <v>501130111</v>
      </c>
      <c r="B1400" s="42" t="s">
        <v>1113</v>
      </c>
      <c r="C1400" s="97"/>
      <c r="D1400" s="40"/>
      <c r="E1400" s="40"/>
      <c r="F1400" s="40"/>
      <c r="G1400" s="40"/>
      <c r="H1400" s="40"/>
      <c r="I1400" s="40"/>
      <c r="J1400" s="40"/>
      <c r="K1400" s="40"/>
      <c r="L1400" s="40"/>
      <c r="M1400" s="40"/>
      <c r="N1400" s="40"/>
      <c r="O1400" s="40"/>
      <c r="P1400" s="40"/>
      <c r="Q1400" s="40"/>
      <c r="R1400" s="40"/>
      <c r="S1400" s="40"/>
      <c r="T1400" s="40"/>
      <c r="U1400" s="40"/>
      <c r="V1400" s="40"/>
      <c r="W1400" s="40"/>
      <c r="X1400" s="39">
        <v>120</v>
      </c>
      <c r="Y1400" s="103"/>
      <c r="Z1400" s="103"/>
    </row>
    <row r="1401" spans="1:26" s="41" customFormat="1" hidden="1">
      <c r="A1401" s="88">
        <v>501130112</v>
      </c>
      <c r="B1401" s="42" t="s">
        <v>1114</v>
      </c>
      <c r="C1401" s="97"/>
      <c r="D1401" s="40"/>
      <c r="E1401" s="40"/>
      <c r="F1401" s="40"/>
      <c r="G1401" s="40"/>
      <c r="H1401" s="40"/>
      <c r="I1401" s="40"/>
      <c r="J1401" s="40"/>
      <c r="K1401" s="40"/>
      <c r="L1401" s="40"/>
      <c r="M1401" s="40"/>
      <c r="N1401" s="40"/>
      <c r="O1401" s="40"/>
      <c r="P1401" s="40"/>
      <c r="Q1401" s="40"/>
      <c r="R1401" s="40"/>
      <c r="S1401" s="40"/>
      <c r="T1401" s="40"/>
      <c r="U1401" s="40"/>
      <c r="V1401" s="40"/>
      <c r="W1401" s="40"/>
      <c r="X1401" s="39">
        <v>120</v>
      </c>
      <c r="Y1401" s="103"/>
      <c r="Z1401" s="103"/>
    </row>
    <row r="1402" spans="1:26" s="41" customFormat="1" hidden="1">
      <c r="A1402" s="88">
        <v>501130113</v>
      </c>
      <c r="B1402" s="42" t="s">
        <v>1115</v>
      </c>
      <c r="C1402" s="97"/>
      <c r="D1402" s="40"/>
      <c r="E1402" s="40"/>
      <c r="F1402" s="40"/>
      <c r="G1402" s="40"/>
      <c r="H1402" s="40"/>
      <c r="I1402" s="40"/>
      <c r="J1402" s="40"/>
      <c r="K1402" s="40"/>
      <c r="L1402" s="40"/>
      <c r="M1402" s="40"/>
      <c r="N1402" s="40"/>
      <c r="O1402" s="40"/>
      <c r="P1402" s="40"/>
      <c r="Q1402" s="40"/>
      <c r="R1402" s="40"/>
      <c r="S1402" s="40"/>
      <c r="T1402" s="40"/>
      <c r="U1402" s="40"/>
      <c r="V1402" s="40"/>
      <c r="W1402" s="40"/>
      <c r="X1402" s="39">
        <v>120</v>
      </c>
      <c r="Y1402" s="103"/>
      <c r="Z1402" s="103"/>
    </row>
    <row r="1403" spans="1:26" s="41" customFormat="1" ht="26.4" hidden="1">
      <c r="A1403" s="88">
        <v>501130114</v>
      </c>
      <c r="B1403" s="42" t="s">
        <v>1116</v>
      </c>
      <c r="C1403" s="97"/>
      <c r="D1403" s="40"/>
      <c r="E1403" s="40"/>
      <c r="F1403" s="40"/>
      <c r="G1403" s="40"/>
      <c r="H1403" s="40"/>
      <c r="I1403" s="40"/>
      <c r="J1403" s="40"/>
      <c r="K1403" s="40"/>
      <c r="L1403" s="40"/>
      <c r="M1403" s="40"/>
      <c r="N1403" s="40"/>
      <c r="O1403" s="40"/>
      <c r="P1403" s="40"/>
      <c r="Q1403" s="40"/>
      <c r="R1403" s="40"/>
      <c r="S1403" s="40"/>
      <c r="T1403" s="40"/>
      <c r="U1403" s="40"/>
      <c r="V1403" s="40"/>
      <c r="W1403" s="40"/>
      <c r="X1403" s="39">
        <v>120</v>
      </c>
      <c r="Y1403" s="103"/>
      <c r="Z1403" s="103"/>
    </row>
    <row r="1404" spans="1:26" s="41" customFormat="1" ht="39.6" hidden="1">
      <c r="A1404" s="88">
        <v>501130115</v>
      </c>
      <c r="B1404" s="42" t="s">
        <v>2372</v>
      </c>
      <c r="C1404" s="97"/>
      <c r="D1404" s="40"/>
      <c r="E1404" s="40"/>
      <c r="F1404" s="40"/>
      <c r="G1404" s="40"/>
      <c r="H1404" s="40"/>
      <c r="I1404" s="40"/>
      <c r="J1404" s="40"/>
      <c r="K1404" s="40"/>
      <c r="L1404" s="40"/>
      <c r="M1404" s="40"/>
      <c r="N1404" s="40"/>
      <c r="O1404" s="40"/>
      <c r="P1404" s="40"/>
      <c r="Q1404" s="40"/>
      <c r="R1404" s="40"/>
      <c r="S1404" s="40"/>
      <c r="T1404" s="40"/>
      <c r="U1404" s="40"/>
      <c r="V1404" s="40"/>
      <c r="W1404" s="40"/>
      <c r="X1404" s="39">
        <v>120</v>
      </c>
      <c r="Y1404" s="103"/>
      <c r="Z1404" s="103"/>
    </row>
    <row r="1405" spans="1:26" s="41" customFormat="1" ht="26.4" hidden="1">
      <c r="A1405" s="88">
        <v>501130116</v>
      </c>
      <c r="B1405" s="42" t="s">
        <v>1117</v>
      </c>
      <c r="C1405" s="97"/>
      <c r="D1405" s="40"/>
      <c r="E1405" s="40"/>
      <c r="F1405" s="40"/>
      <c r="G1405" s="40"/>
      <c r="H1405" s="40"/>
      <c r="I1405" s="40"/>
      <c r="J1405" s="40"/>
      <c r="K1405" s="40"/>
      <c r="L1405" s="40"/>
      <c r="M1405" s="40"/>
      <c r="N1405" s="40"/>
      <c r="O1405" s="40"/>
      <c r="P1405" s="40"/>
      <c r="Q1405" s="40"/>
      <c r="R1405" s="40"/>
      <c r="S1405" s="40"/>
      <c r="T1405" s="40"/>
      <c r="U1405" s="40"/>
      <c r="V1405" s="40"/>
      <c r="W1405" s="40"/>
      <c r="X1405" s="39">
        <v>120</v>
      </c>
      <c r="Y1405" s="103"/>
      <c r="Z1405" s="103"/>
    </row>
    <row r="1406" spans="1:26" s="41" customFormat="1" ht="26.4" hidden="1">
      <c r="A1406" s="88">
        <v>501130117</v>
      </c>
      <c r="B1406" s="42" t="s">
        <v>1118</v>
      </c>
      <c r="C1406" s="97"/>
      <c r="D1406" s="40"/>
      <c r="E1406" s="40"/>
      <c r="F1406" s="40"/>
      <c r="G1406" s="40"/>
      <c r="H1406" s="40"/>
      <c r="I1406" s="40"/>
      <c r="J1406" s="40"/>
      <c r="K1406" s="40"/>
      <c r="L1406" s="40"/>
      <c r="M1406" s="40"/>
      <c r="N1406" s="40"/>
      <c r="O1406" s="40"/>
      <c r="P1406" s="40"/>
      <c r="Q1406" s="40"/>
      <c r="R1406" s="40"/>
      <c r="S1406" s="40"/>
      <c r="T1406" s="40"/>
      <c r="U1406" s="40"/>
      <c r="V1406" s="40"/>
      <c r="W1406" s="40"/>
      <c r="X1406" s="39">
        <v>120</v>
      </c>
      <c r="Y1406" s="103"/>
      <c r="Z1406" s="103"/>
    </row>
    <row r="1407" spans="1:26" s="41" customFormat="1" ht="39.6" hidden="1">
      <c r="A1407" s="88">
        <v>501130118</v>
      </c>
      <c r="B1407" s="42" t="s">
        <v>2373</v>
      </c>
      <c r="C1407" s="97"/>
      <c r="D1407" s="40"/>
      <c r="E1407" s="40"/>
      <c r="F1407" s="40"/>
      <c r="G1407" s="40"/>
      <c r="H1407" s="40"/>
      <c r="I1407" s="40"/>
      <c r="J1407" s="40"/>
      <c r="K1407" s="40"/>
      <c r="L1407" s="40"/>
      <c r="M1407" s="40"/>
      <c r="N1407" s="40"/>
      <c r="O1407" s="40"/>
      <c r="P1407" s="40"/>
      <c r="Q1407" s="40"/>
      <c r="R1407" s="40"/>
      <c r="S1407" s="40"/>
      <c r="T1407" s="40"/>
      <c r="U1407" s="40"/>
      <c r="V1407" s="40"/>
      <c r="W1407" s="40"/>
      <c r="X1407" s="39">
        <v>120</v>
      </c>
      <c r="Y1407" s="103"/>
      <c r="Z1407" s="103"/>
    </row>
    <row r="1408" spans="1:26" s="41" customFormat="1" hidden="1">
      <c r="A1408" s="88">
        <v>501130119</v>
      </c>
      <c r="B1408" s="42" t="s">
        <v>1119</v>
      </c>
      <c r="C1408" s="97"/>
      <c r="D1408" s="40"/>
      <c r="E1408" s="40"/>
      <c r="F1408" s="40"/>
      <c r="G1408" s="40"/>
      <c r="H1408" s="40"/>
      <c r="I1408" s="40"/>
      <c r="J1408" s="40"/>
      <c r="K1408" s="40"/>
      <c r="L1408" s="40"/>
      <c r="M1408" s="40"/>
      <c r="N1408" s="40"/>
      <c r="O1408" s="40"/>
      <c r="P1408" s="40"/>
      <c r="Q1408" s="40"/>
      <c r="R1408" s="40"/>
      <c r="S1408" s="40"/>
      <c r="T1408" s="40"/>
      <c r="U1408" s="40"/>
      <c r="V1408" s="40"/>
      <c r="W1408" s="40"/>
      <c r="X1408" s="39">
        <v>120</v>
      </c>
      <c r="Y1408" s="103"/>
      <c r="Z1408" s="103"/>
    </row>
    <row r="1409" spans="1:26" s="41" customFormat="1" hidden="1">
      <c r="A1409" s="88">
        <v>501130120</v>
      </c>
      <c r="B1409" s="42" t="s">
        <v>1120</v>
      </c>
      <c r="C1409" s="97"/>
      <c r="D1409" s="40"/>
      <c r="E1409" s="40"/>
      <c r="F1409" s="40"/>
      <c r="G1409" s="40"/>
      <c r="H1409" s="40"/>
      <c r="I1409" s="40"/>
      <c r="J1409" s="40"/>
      <c r="K1409" s="40"/>
      <c r="L1409" s="40"/>
      <c r="M1409" s="40"/>
      <c r="N1409" s="40"/>
      <c r="O1409" s="40"/>
      <c r="P1409" s="40"/>
      <c r="Q1409" s="40"/>
      <c r="R1409" s="40"/>
      <c r="S1409" s="40"/>
      <c r="T1409" s="40"/>
      <c r="U1409" s="40"/>
      <c r="V1409" s="40"/>
      <c r="W1409" s="40"/>
      <c r="X1409" s="39">
        <v>130</v>
      </c>
      <c r="Y1409" s="103"/>
      <c r="Z1409" s="103"/>
    </row>
    <row r="1410" spans="1:26" s="41" customFormat="1" hidden="1">
      <c r="A1410" s="88">
        <v>501130121</v>
      </c>
      <c r="B1410" s="42" t="s">
        <v>1121</v>
      </c>
      <c r="C1410" s="97"/>
      <c r="D1410" s="40"/>
      <c r="E1410" s="40"/>
      <c r="F1410" s="40"/>
      <c r="G1410" s="40"/>
      <c r="H1410" s="40"/>
      <c r="I1410" s="40"/>
      <c r="J1410" s="40"/>
      <c r="K1410" s="40"/>
      <c r="L1410" s="40"/>
      <c r="M1410" s="40"/>
      <c r="N1410" s="40"/>
      <c r="O1410" s="40"/>
      <c r="P1410" s="40"/>
      <c r="Q1410" s="40"/>
      <c r="R1410" s="40"/>
      <c r="S1410" s="40"/>
      <c r="T1410" s="40"/>
      <c r="U1410" s="40"/>
      <c r="V1410" s="40"/>
      <c r="W1410" s="40"/>
      <c r="X1410" s="39">
        <v>130</v>
      </c>
      <c r="Y1410" s="103"/>
      <c r="Z1410" s="103"/>
    </row>
    <row r="1411" spans="1:26" s="41" customFormat="1" ht="26.4" hidden="1">
      <c r="A1411" s="88">
        <v>501130122</v>
      </c>
      <c r="B1411" s="42" t="s">
        <v>2149</v>
      </c>
      <c r="C1411" s="97"/>
      <c r="D1411" s="40"/>
      <c r="E1411" s="40"/>
      <c r="F1411" s="40"/>
      <c r="G1411" s="40"/>
      <c r="H1411" s="40"/>
      <c r="I1411" s="40"/>
      <c r="J1411" s="40"/>
      <c r="K1411" s="40"/>
      <c r="L1411" s="40"/>
      <c r="M1411" s="40"/>
      <c r="N1411" s="40"/>
      <c r="O1411" s="40"/>
      <c r="P1411" s="40"/>
      <c r="Q1411" s="40"/>
      <c r="R1411" s="40"/>
      <c r="S1411" s="40"/>
      <c r="T1411" s="40"/>
      <c r="U1411" s="40"/>
      <c r="V1411" s="40"/>
      <c r="W1411" s="40"/>
      <c r="X1411" s="39">
        <v>130</v>
      </c>
      <c r="Y1411" s="103"/>
      <c r="Z1411" s="103"/>
    </row>
    <row r="1412" spans="1:26" s="41" customFormat="1" ht="26.4" hidden="1">
      <c r="A1412" s="88">
        <v>501130123</v>
      </c>
      <c r="B1412" s="42" t="s">
        <v>1916</v>
      </c>
      <c r="C1412" s="97"/>
      <c r="D1412" s="40"/>
      <c r="E1412" s="40"/>
      <c r="F1412" s="40"/>
      <c r="G1412" s="40"/>
      <c r="H1412" s="40"/>
      <c r="I1412" s="40"/>
      <c r="J1412" s="40"/>
      <c r="K1412" s="40"/>
      <c r="L1412" s="40"/>
      <c r="M1412" s="40"/>
      <c r="N1412" s="40"/>
      <c r="O1412" s="40"/>
      <c r="P1412" s="40"/>
      <c r="Q1412" s="40"/>
      <c r="R1412" s="40"/>
      <c r="S1412" s="40"/>
      <c r="T1412" s="40"/>
      <c r="U1412" s="40"/>
      <c r="V1412" s="40"/>
      <c r="W1412" s="40"/>
      <c r="X1412" s="39">
        <v>130</v>
      </c>
      <c r="Y1412" s="103"/>
      <c r="Z1412" s="103"/>
    </row>
    <row r="1413" spans="1:26" s="41" customFormat="1" ht="26.4" hidden="1">
      <c r="A1413" s="88">
        <v>501130124</v>
      </c>
      <c r="B1413" s="42" t="s">
        <v>1919</v>
      </c>
      <c r="C1413" s="97"/>
      <c r="D1413" s="40"/>
      <c r="E1413" s="40"/>
      <c r="F1413" s="40"/>
      <c r="G1413" s="40"/>
      <c r="H1413" s="40"/>
      <c r="I1413" s="40"/>
      <c r="J1413" s="40"/>
      <c r="K1413" s="40"/>
      <c r="L1413" s="40"/>
      <c r="M1413" s="40"/>
      <c r="N1413" s="40"/>
      <c r="O1413" s="40"/>
      <c r="P1413" s="40"/>
      <c r="Q1413" s="40"/>
      <c r="R1413" s="40"/>
      <c r="S1413" s="40"/>
      <c r="T1413" s="40"/>
      <c r="U1413" s="40"/>
      <c r="V1413" s="40"/>
      <c r="W1413" s="40"/>
      <c r="X1413" s="39">
        <v>130</v>
      </c>
      <c r="Y1413" s="103"/>
      <c r="Z1413" s="103"/>
    </row>
    <row r="1414" spans="1:26" s="41" customFormat="1" hidden="1">
      <c r="A1414" s="88">
        <v>501130125</v>
      </c>
      <c r="B1414" s="42" t="s">
        <v>1981</v>
      </c>
      <c r="C1414" s="97"/>
      <c r="D1414" s="40"/>
      <c r="E1414" s="40"/>
      <c r="F1414" s="40"/>
      <c r="G1414" s="40"/>
      <c r="H1414" s="40"/>
      <c r="I1414" s="40"/>
      <c r="J1414" s="40"/>
      <c r="K1414" s="40"/>
      <c r="L1414" s="40"/>
      <c r="M1414" s="40"/>
      <c r="N1414" s="40"/>
      <c r="O1414" s="40"/>
      <c r="P1414" s="40"/>
      <c r="Q1414" s="40"/>
      <c r="R1414" s="40"/>
      <c r="S1414" s="40"/>
      <c r="T1414" s="40"/>
      <c r="U1414" s="40"/>
      <c r="V1414" s="40"/>
      <c r="W1414" s="40"/>
      <c r="X1414" s="39">
        <v>130</v>
      </c>
      <c r="Y1414" s="103"/>
      <c r="Z1414" s="103"/>
    </row>
    <row r="1415" spans="1:26" s="41" customFormat="1" ht="26.4" hidden="1">
      <c r="A1415" s="88">
        <v>501130126</v>
      </c>
      <c r="B1415" s="42" t="s">
        <v>1982</v>
      </c>
      <c r="C1415" s="97"/>
      <c r="D1415" s="40"/>
      <c r="E1415" s="40"/>
      <c r="F1415" s="40"/>
      <c r="G1415" s="40"/>
      <c r="H1415" s="40"/>
      <c r="I1415" s="40"/>
      <c r="J1415" s="40"/>
      <c r="K1415" s="40"/>
      <c r="L1415" s="40"/>
      <c r="M1415" s="40"/>
      <c r="N1415" s="40"/>
      <c r="O1415" s="40"/>
      <c r="P1415" s="40"/>
      <c r="Q1415" s="40"/>
      <c r="R1415" s="40"/>
      <c r="S1415" s="40"/>
      <c r="T1415" s="40"/>
      <c r="U1415" s="40"/>
      <c r="V1415" s="40"/>
      <c r="W1415" s="40"/>
      <c r="X1415" s="39">
        <v>130</v>
      </c>
      <c r="Y1415" s="103"/>
      <c r="Z1415" s="103"/>
    </row>
    <row r="1416" spans="1:26" s="41" customFormat="1" ht="39.6" hidden="1">
      <c r="A1416" s="88">
        <v>501130127</v>
      </c>
      <c r="B1416" s="42" t="s">
        <v>2081</v>
      </c>
      <c r="C1416" s="97"/>
      <c r="D1416" s="40"/>
      <c r="E1416" s="40"/>
      <c r="F1416" s="40"/>
      <c r="G1416" s="40"/>
      <c r="H1416" s="40"/>
      <c r="I1416" s="40"/>
      <c r="J1416" s="40"/>
      <c r="K1416" s="40"/>
      <c r="L1416" s="40"/>
      <c r="M1416" s="40"/>
      <c r="N1416" s="40"/>
      <c r="O1416" s="40"/>
      <c r="P1416" s="40"/>
      <c r="Q1416" s="40"/>
      <c r="R1416" s="40"/>
      <c r="S1416" s="40"/>
      <c r="T1416" s="40"/>
      <c r="U1416" s="40"/>
      <c r="V1416" s="40"/>
      <c r="W1416" s="40"/>
      <c r="X1416" s="39">
        <v>130</v>
      </c>
      <c r="Y1416" s="103"/>
      <c r="Z1416" s="103"/>
    </row>
    <row r="1417" spans="1:26" s="41" customFormat="1" hidden="1">
      <c r="A1417" s="88">
        <v>501130128</v>
      </c>
      <c r="B1417" s="42" t="s">
        <v>2093</v>
      </c>
      <c r="C1417" s="97"/>
      <c r="D1417" s="40"/>
      <c r="E1417" s="40"/>
      <c r="F1417" s="40"/>
      <c r="G1417" s="40"/>
      <c r="H1417" s="40"/>
      <c r="I1417" s="40"/>
      <c r="J1417" s="40"/>
      <c r="K1417" s="40"/>
      <c r="L1417" s="40"/>
      <c r="M1417" s="40"/>
      <c r="N1417" s="40"/>
      <c r="O1417" s="40"/>
      <c r="P1417" s="40"/>
      <c r="Q1417" s="40"/>
      <c r="R1417" s="40"/>
      <c r="S1417" s="40"/>
      <c r="T1417" s="40"/>
      <c r="U1417" s="40"/>
      <c r="V1417" s="40"/>
      <c r="W1417" s="40"/>
      <c r="X1417" s="39">
        <v>130</v>
      </c>
      <c r="Y1417" s="103"/>
      <c r="Z1417" s="103"/>
    </row>
    <row r="1418" spans="1:26" s="41" customFormat="1" hidden="1">
      <c r="A1418" s="88">
        <v>501130129</v>
      </c>
      <c r="B1418" s="42" t="s">
        <v>2150</v>
      </c>
      <c r="C1418" s="97"/>
      <c r="D1418" s="40"/>
      <c r="E1418" s="40"/>
      <c r="F1418" s="40"/>
      <c r="G1418" s="40"/>
      <c r="H1418" s="40"/>
      <c r="I1418" s="40"/>
      <c r="J1418" s="40"/>
      <c r="K1418" s="40"/>
      <c r="L1418" s="40"/>
      <c r="M1418" s="40"/>
      <c r="N1418" s="40"/>
      <c r="O1418" s="40"/>
      <c r="P1418" s="40"/>
      <c r="Q1418" s="40"/>
      <c r="R1418" s="40"/>
      <c r="S1418" s="40"/>
      <c r="T1418" s="40"/>
      <c r="U1418" s="40"/>
      <c r="V1418" s="40"/>
      <c r="W1418" s="40"/>
      <c r="X1418" s="39">
        <v>130</v>
      </c>
      <c r="Y1418" s="103"/>
      <c r="Z1418" s="103"/>
    </row>
    <row r="1419" spans="1:26" s="41" customFormat="1" ht="26.4" hidden="1">
      <c r="A1419" s="88">
        <v>501140000</v>
      </c>
      <c r="B1419" s="42" t="s">
        <v>1122</v>
      </c>
      <c r="C1419" s="97"/>
      <c r="D1419" s="40"/>
      <c r="E1419" s="40"/>
      <c r="F1419" s="40"/>
      <c r="G1419" s="40"/>
      <c r="H1419" s="40"/>
      <c r="I1419" s="40"/>
      <c r="J1419" s="40"/>
      <c r="K1419" s="40"/>
      <c r="L1419" s="40"/>
      <c r="M1419" s="40"/>
      <c r="N1419" s="40"/>
      <c r="O1419" s="40"/>
      <c r="P1419" s="40"/>
      <c r="Q1419" s="40"/>
      <c r="R1419" s="40"/>
      <c r="S1419" s="40"/>
      <c r="T1419" s="40"/>
      <c r="U1419" s="40"/>
      <c r="V1419" s="40"/>
      <c r="W1419" s="40"/>
      <c r="X1419" s="39">
        <v>132</v>
      </c>
      <c r="Y1419" s="103"/>
      <c r="Z1419" s="103"/>
    </row>
    <row r="1420" spans="1:26" s="41" customFormat="1" hidden="1">
      <c r="A1420" s="88">
        <v>501140001</v>
      </c>
      <c r="B1420" s="42" t="s">
        <v>1123</v>
      </c>
      <c r="C1420" s="97"/>
      <c r="D1420" s="40"/>
      <c r="E1420" s="40"/>
      <c r="F1420" s="40"/>
      <c r="G1420" s="40"/>
      <c r="H1420" s="40"/>
      <c r="I1420" s="40"/>
      <c r="J1420" s="40"/>
      <c r="K1420" s="40"/>
      <c r="L1420" s="40"/>
      <c r="M1420" s="40"/>
      <c r="N1420" s="40"/>
      <c r="O1420" s="40"/>
      <c r="P1420" s="40"/>
      <c r="Q1420" s="40"/>
      <c r="R1420" s="40"/>
      <c r="S1420" s="40"/>
      <c r="T1420" s="40"/>
      <c r="U1420" s="40"/>
      <c r="V1420" s="40"/>
      <c r="W1420" s="40"/>
      <c r="X1420" s="39">
        <v>132</v>
      </c>
      <c r="Y1420" s="103"/>
      <c r="Z1420" s="103"/>
    </row>
    <row r="1421" spans="1:26" s="41" customFormat="1" ht="26.4" hidden="1">
      <c r="A1421" s="88">
        <v>501140002</v>
      </c>
      <c r="B1421" s="42" t="s">
        <v>1124</v>
      </c>
      <c r="C1421" s="97"/>
      <c r="D1421" s="40"/>
      <c r="E1421" s="40"/>
      <c r="F1421" s="40"/>
      <c r="G1421" s="40"/>
      <c r="H1421" s="40"/>
      <c r="I1421" s="40"/>
      <c r="J1421" s="40"/>
      <c r="K1421" s="40"/>
      <c r="L1421" s="40"/>
      <c r="M1421" s="40"/>
      <c r="N1421" s="40"/>
      <c r="O1421" s="40"/>
      <c r="P1421" s="40"/>
      <c r="Q1421" s="40"/>
      <c r="R1421" s="40"/>
      <c r="S1421" s="40"/>
      <c r="T1421" s="40"/>
      <c r="U1421" s="40"/>
      <c r="V1421" s="40"/>
      <c r="W1421" s="40"/>
      <c r="X1421" s="39">
        <v>130</v>
      </c>
      <c r="Y1421" s="103"/>
      <c r="Z1421" s="103"/>
    </row>
    <row r="1422" spans="1:26" s="41" customFormat="1" hidden="1">
      <c r="A1422" s="88">
        <v>501140003</v>
      </c>
      <c r="B1422" s="42" t="s">
        <v>2374</v>
      </c>
      <c r="C1422" s="97"/>
      <c r="D1422" s="40"/>
      <c r="E1422" s="40"/>
      <c r="F1422" s="40"/>
      <c r="G1422" s="40"/>
      <c r="H1422" s="40"/>
      <c r="I1422" s="40"/>
      <c r="J1422" s="40"/>
      <c r="K1422" s="40"/>
      <c r="L1422" s="40"/>
      <c r="M1422" s="40"/>
      <c r="N1422" s="40"/>
      <c r="O1422" s="40"/>
      <c r="P1422" s="40"/>
      <c r="Q1422" s="40"/>
      <c r="R1422" s="40"/>
      <c r="S1422" s="40"/>
      <c r="T1422" s="40"/>
      <c r="U1422" s="40"/>
      <c r="V1422" s="40"/>
      <c r="W1422" s="40"/>
      <c r="X1422" s="39">
        <v>132</v>
      </c>
      <c r="Y1422" s="103"/>
      <c r="Z1422" s="103"/>
    </row>
    <row r="1423" spans="1:26" s="41" customFormat="1" ht="39.6" hidden="1">
      <c r="A1423" s="88">
        <v>501140004</v>
      </c>
      <c r="B1423" s="42" t="s">
        <v>1125</v>
      </c>
      <c r="C1423" s="97"/>
      <c r="D1423" s="40"/>
      <c r="E1423" s="40"/>
      <c r="F1423" s="40"/>
      <c r="G1423" s="40"/>
      <c r="H1423" s="40"/>
      <c r="I1423" s="40"/>
      <c r="J1423" s="40"/>
      <c r="K1423" s="40"/>
      <c r="L1423" s="40"/>
      <c r="M1423" s="40"/>
      <c r="N1423" s="40"/>
      <c r="O1423" s="40"/>
      <c r="P1423" s="40"/>
      <c r="Q1423" s="40"/>
      <c r="R1423" s="40"/>
      <c r="S1423" s="40"/>
      <c r="T1423" s="40"/>
      <c r="U1423" s="40"/>
      <c r="V1423" s="40"/>
      <c r="W1423" s="40"/>
      <c r="X1423" s="39">
        <v>132</v>
      </c>
      <c r="Y1423" s="103"/>
      <c r="Z1423" s="103"/>
    </row>
    <row r="1424" spans="1:26" s="41" customFormat="1" ht="26.4" hidden="1">
      <c r="A1424" s="88">
        <v>501140005</v>
      </c>
      <c r="B1424" s="42" t="s">
        <v>1126</v>
      </c>
      <c r="C1424" s="97"/>
      <c r="D1424" s="40"/>
      <c r="E1424" s="40"/>
      <c r="F1424" s="40"/>
      <c r="G1424" s="40"/>
      <c r="H1424" s="40"/>
      <c r="I1424" s="40"/>
      <c r="J1424" s="40"/>
      <c r="K1424" s="40"/>
      <c r="L1424" s="40"/>
      <c r="M1424" s="40"/>
      <c r="N1424" s="40"/>
      <c r="O1424" s="40"/>
      <c r="P1424" s="40"/>
      <c r="Q1424" s="40"/>
      <c r="R1424" s="40"/>
      <c r="S1424" s="40"/>
      <c r="T1424" s="40"/>
      <c r="U1424" s="40"/>
      <c r="V1424" s="40"/>
      <c r="W1424" s="40"/>
      <c r="X1424" s="39">
        <v>132</v>
      </c>
      <c r="Y1424" s="103"/>
      <c r="Z1424" s="103"/>
    </row>
    <row r="1425" spans="1:26" s="41" customFormat="1" ht="39.6" hidden="1">
      <c r="A1425" s="88">
        <v>501140006</v>
      </c>
      <c r="B1425" s="42" t="s">
        <v>2375</v>
      </c>
      <c r="C1425" s="97"/>
      <c r="D1425" s="40"/>
      <c r="E1425" s="40"/>
      <c r="F1425" s="40"/>
      <c r="G1425" s="40"/>
      <c r="H1425" s="40"/>
      <c r="I1425" s="40"/>
      <c r="J1425" s="40"/>
      <c r="K1425" s="40"/>
      <c r="L1425" s="40"/>
      <c r="M1425" s="40"/>
      <c r="N1425" s="40"/>
      <c r="O1425" s="40"/>
      <c r="P1425" s="40"/>
      <c r="Q1425" s="40"/>
      <c r="R1425" s="40"/>
      <c r="S1425" s="40"/>
      <c r="T1425" s="40"/>
      <c r="U1425" s="40"/>
      <c r="V1425" s="40"/>
      <c r="W1425" s="40"/>
      <c r="X1425" s="39">
        <v>132</v>
      </c>
      <c r="Y1425" s="103"/>
      <c r="Z1425" s="103"/>
    </row>
    <row r="1426" spans="1:26" s="41" customFormat="1" hidden="1">
      <c r="A1426" s="88">
        <v>501140007</v>
      </c>
      <c r="B1426" s="42" t="s">
        <v>1127</v>
      </c>
      <c r="C1426" s="97"/>
      <c r="D1426" s="40"/>
      <c r="E1426" s="40"/>
      <c r="F1426" s="40"/>
      <c r="G1426" s="40"/>
      <c r="H1426" s="40"/>
      <c r="I1426" s="40"/>
      <c r="J1426" s="40"/>
      <c r="K1426" s="40"/>
      <c r="L1426" s="40"/>
      <c r="M1426" s="40"/>
      <c r="N1426" s="40"/>
      <c r="O1426" s="40"/>
      <c r="P1426" s="40"/>
      <c r="Q1426" s="40"/>
      <c r="R1426" s="40"/>
      <c r="S1426" s="40"/>
      <c r="T1426" s="40"/>
      <c r="U1426" s="40"/>
      <c r="V1426" s="40"/>
      <c r="W1426" s="40"/>
      <c r="X1426" s="39">
        <v>132</v>
      </c>
      <c r="Y1426" s="103"/>
      <c r="Z1426" s="103"/>
    </row>
    <row r="1427" spans="1:26" s="41" customFormat="1" hidden="1">
      <c r="A1427" s="88">
        <v>501140008</v>
      </c>
      <c r="B1427" s="42" t="s">
        <v>1128</v>
      </c>
      <c r="C1427" s="97"/>
      <c r="D1427" s="40"/>
      <c r="E1427" s="40"/>
      <c r="F1427" s="40"/>
      <c r="G1427" s="40"/>
      <c r="H1427" s="40"/>
      <c r="I1427" s="40"/>
      <c r="J1427" s="40"/>
      <c r="K1427" s="40"/>
      <c r="L1427" s="40"/>
      <c r="M1427" s="40"/>
      <c r="N1427" s="40"/>
      <c r="O1427" s="40"/>
      <c r="P1427" s="40"/>
      <c r="Q1427" s="40"/>
      <c r="R1427" s="40"/>
      <c r="S1427" s="40"/>
      <c r="T1427" s="40"/>
      <c r="U1427" s="40"/>
      <c r="V1427" s="40"/>
      <c r="W1427" s="40"/>
      <c r="X1427" s="39">
        <v>132</v>
      </c>
      <c r="Y1427" s="103"/>
      <c r="Z1427" s="103"/>
    </row>
    <row r="1428" spans="1:26" s="41" customFormat="1" hidden="1">
      <c r="A1428" s="88">
        <v>501140009</v>
      </c>
      <c r="B1428" s="42" t="s">
        <v>1129</v>
      </c>
      <c r="C1428" s="97"/>
      <c r="D1428" s="40"/>
      <c r="E1428" s="40"/>
      <c r="F1428" s="40"/>
      <c r="G1428" s="40"/>
      <c r="H1428" s="40"/>
      <c r="I1428" s="40"/>
      <c r="J1428" s="40"/>
      <c r="K1428" s="40"/>
      <c r="L1428" s="40"/>
      <c r="M1428" s="40"/>
      <c r="N1428" s="40"/>
      <c r="O1428" s="40"/>
      <c r="P1428" s="40"/>
      <c r="Q1428" s="40"/>
      <c r="R1428" s="40"/>
      <c r="S1428" s="40"/>
      <c r="T1428" s="40"/>
      <c r="U1428" s="40"/>
      <c r="V1428" s="40"/>
      <c r="W1428" s="40"/>
      <c r="X1428" s="39">
        <v>132</v>
      </c>
      <c r="Y1428" s="103"/>
      <c r="Z1428" s="103"/>
    </row>
    <row r="1429" spans="1:26" s="41" customFormat="1" ht="26.4" hidden="1">
      <c r="A1429" s="88">
        <v>501140010</v>
      </c>
      <c r="B1429" s="42" t="s">
        <v>1130</v>
      </c>
      <c r="C1429" s="97"/>
      <c r="D1429" s="40"/>
      <c r="E1429" s="40"/>
      <c r="F1429" s="40"/>
      <c r="G1429" s="40"/>
      <c r="H1429" s="40"/>
      <c r="I1429" s="40"/>
      <c r="J1429" s="40"/>
      <c r="K1429" s="40"/>
      <c r="L1429" s="40"/>
      <c r="M1429" s="40"/>
      <c r="N1429" s="40"/>
      <c r="O1429" s="40"/>
      <c r="P1429" s="40"/>
      <c r="Q1429" s="40"/>
      <c r="R1429" s="40"/>
      <c r="S1429" s="40"/>
      <c r="T1429" s="40"/>
      <c r="U1429" s="40"/>
      <c r="V1429" s="40"/>
      <c r="W1429" s="40"/>
      <c r="X1429" s="39">
        <v>130</v>
      </c>
      <c r="Y1429" s="103"/>
      <c r="Z1429" s="103"/>
    </row>
    <row r="1430" spans="1:26" s="41" customFormat="1" ht="26.4" hidden="1">
      <c r="A1430" s="88">
        <v>501140011</v>
      </c>
      <c r="B1430" s="42" t="s">
        <v>1131</v>
      </c>
      <c r="C1430" s="97"/>
      <c r="D1430" s="40"/>
      <c r="E1430" s="40"/>
      <c r="F1430" s="40"/>
      <c r="G1430" s="40"/>
      <c r="H1430" s="40"/>
      <c r="I1430" s="40"/>
      <c r="J1430" s="40"/>
      <c r="K1430" s="40"/>
      <c r="L1430" s="40"/>
      <c r="M1430" s="40"/>
      <c r="N1430" s="40"/>
      <c r="O1430" s="40"/>
      <c r="P1430" s="40"/>
      <c r="Q1430" s="40"/>
      <c r="R1430" s="40"/>
      <c r="S1430" s="40"/>
      <c r="T1430" s="40"/>
      <c r="U1430" s="40"/>
      <c r="V1430" s="40"/>
      <c r="W1430" s="40"/>
      <c r="X1430" s="39">
        <v>132</v>
      </c>
      <c r="Y1430" s="103"/>
      <c r="Z1430" s="103"/>
    </row>
    <row r="1431" spans="1:26" s="41" customFormat="1" ht="26.4" hidden="1">
      <c r="A1431" s="88">
        <v>501140012</v>
      </c>
      <c r="B1431" s="42" t="s">
        <v>1132</v>
      </c>
      <c r="C1431" s="97"/>
      <c r="D1431" s="40"/>
      <c r="E1431" s="40"/>
      <c r="F1431" s="40"/>
      <c r="G1431" s="40"/>
      <c r="H1431" s="40"/>
      <c r="I1431" s="40"/>
      <c r="J1431" s="40"/>
      <c r="K1431" s="40"/>
      <c r="L1431" s="40"/>
      <c r="M1431" s="40"/>
      <c r="N1431" s="40"/>
      <c r="O1431" s="40"/>
      <c r="P1431" s="40"/>
      <c r="Q1431" s="40"/>
      <c r="R1431" s="40"/>
      <c r="S1431" s="40"/>
      <c r="T1431" s="40"/>
      <c r="U1431" s="40"/>
      <c r="V1431" s="40"/>
      <c r="W1431" s="40"/>
      <c r="X1431" s="39">
        <v>132</v>
      </c>
      <c r="Y1431" s="103"/>
      <c r="Z1431" s="103"/>
    </row>
    <row r="1432" spans="1:26" s="41" customFormat="1" ht="39.6" hidden="1">
      <c r="A1432" s="88">
        <v>501140013</v>
      </c>
      <c r="B1432" s="42" t="s">
        <v>1133</v>
      </c>
      <c r="C1432" s="97"/>
      <c r="D1432" s="40"/>
      <c r="E1432" s="40"/>
      <c r="F1432" s="40"/>
      <c r="G1432" s="40"/>
      <c r="H1432" s="40"/>
      <c r="I1432" s="40"/>
      <c r="J1432" s="40"/>
      <c r="K1432" s="40"/>
      <c r="L1432" s="40"/>
      <c r="M1432" s="40"/>
      <c r="N1432" s="40"/>
      <c r="O1432" s="40"/>
      <c r="P1432" s="40"/>
      <c r="Q1432" s="40"/>
      <c r="R1432" s="40"/>
      <c r="S1432" s="40"/>
      <c r="T1432" s="40"/>
      <c r="U1432" s="40"/>
      <c r="V1432" s="40"/>
      <c r="W1432" s="40"/>
      <c r="X1432" s="39">
        <v>132</v>
      </c>
      <c r="Y1432" s="103"/>
      <c r="Z1432" s="103"/>
    </row>
    <row r="1433" spans="1:26" s="41" customFormat="1" ht="26.4" hidden="1">
      <c r="A1433" s="88">
        <v>501140014</v>
      </c>
      <c r="B1433" s="42" t="s">
        <v>1134</v>
      </c>
      <c r="C1433" s="97"/>
      <c r="D1433" s="40"/>
      <c r="E1433" s="40"/>
      <c r="F1433" s="40"/>
      <c r="G1433" s="40"/>
      <c r="H1433" s="40"/>
      <c r="I1433" s="40"/>
      <c r="J1433" s="40"/>
      <c r="K1433" s="40"/>
      <c r="L1433" s="40"/>
      <c r="M1433" s="40"/>
      <c r="N1433" s="40"/>
      <c r="O1433" s="40"/>
      <c r="P1433" s="40"/>
      <c r="Q1433" s="40"/>
      <c r="R1433" s="40"/>
      <c r="S1433" s="40"/>
      <c r="T1433" s="40"/>
      <c r="U1433" s="40"/>
      <c r="V1433" s="40"/>
      <c r="W1433" s="40"/>
      <c r="X1433" s="39">
        <v>132</v>
      </c>
      <c r="Y1433" s="103"/>
      <c r="Z1433" s="103"/>
    </row>
    <row r="1434" spans="1:26" s="41" customFormat="1" ht="39.6" hidden="1">
      <c r="A1434" s="88">
        <v>501140015</v>
      </c>
      <c r="B1434" s="42" t="s">
        <v>1135</v>
      </c>
      <c r="C1434" s="97"/>
      <c r="D1434" s="40"/>
      <c r="E1434" s="40"/>
      <c r="F1434" s="40"/>
      <c r="G1434" s="40"/>
      <c r="H1434" s="40"/>
      <c r="I1434" s="40"/>
      <c r="J1434" s="40"/>
      <c r="K1434" s="40"/>
      <c r="L1434" s="40"/>
      <c r="M1434" s="40"/>
      <c r="N1434" s="40"/>
      <c r="O1434" s="40"/>
      <c r="P1434" s="40"/>
      <c r="Q1434" s="40"/>
      <c r="R1434" s="40"/>
      <c r="S1434" s="40"/>
      <c r="T1434" s="40"/>
      <c r="U1434" s="40"/>
      <c r="V1434" s="40"/>
      <c r="W1434" s="40"/>
      <c r="X1434" s="39">
        <v>132</v>
      </c>
      <c r="Y1434" s="103"/>
      <c r="Z1434" s="103"/>
    </row>
    <row r="1435" spans="1:26" s="41" customFormat="1" ht="26.4" hidden="1">
      <c r="A1435" s="88">
        <v>501140016</v>
      </c>
      <c r="B1435" s="42" t="s">
        <v>1136</v>
      </c>
      <c r="C1435" s="97"/>
      <c r="D1435" s="40"/>
      <c r="E1435" s="40"/>
      <c r="F1435" s="40"/>
      <c r="G1435" s="40"/>
      <c r="H1435" s="40"/>
      <c r="I1435" s="40"/>
      <c r="J1435" s="40"/>
      <c r="K1435" s="40"/>
      <c r="L1435" s="40"/>
      <c r="M1435" s="40"/>
      <c r="N1435" s="40"/>
      <c r="O1435" s="40"/>
      <c r="P1435" s="40"/>
      <c r="Q1435" s="40"/>
      <c r="R1435" s="40"/>
      <c r="S1435" s="40"/>
      <c r="T1435" s="40"/>
      <c r="U1435" s="40"/>
      <c r="V1435" s="40"/>
      <c r="W1435" s="40"/>
      <c r="X1435" s="39">
        <v>130</v>
      </c>
      <c r="Y1435" s="103"/>
      <c r="Z1435" s="103"/>
    </row>
    <row r="1436" spans="1:26" s="41" customFormat="1" ht="26.4" hidden="1">
      <c r="A1436" s="88">
        <v>501140017</v>
      </c>
      <c r="B1436" s="42" t="s">
        <v>1137</v>
      </c>
      <c r="C1436" s="97"/>
      <c r="D1436" s="40"/>
      <c r="E1436" s="40"/>
      <c r="F1436" s="40"/>
      <c r="G1436" s="40"/>
      <c r="H1436" s="40"/>
      <c r="I1436" s="40"/>
      <c r="J1436" s="40"/>
      <c r="K1436" s="40"/>
      <c r="L1436" s="40"/>
      <c r="M1436" s="40"/>
      <c r="N1436" s="40"/>
      <c r="O1436" s="40"/>
      <c r="P1436" s="40"/>
      <c r="Q1436" s="40"/>
      <c r="R1436" s="40"/>
      <c r="S1436" s="40"/>
      <c r="T1436" s="40"/>
      <c r="U1436" s="40"/>
      <c r="V1436" s="40"/>
      <c r="W1436" s="40"/>
      <c r="X1436" s="39">
        <v>130</v>
      </c>
      <c r="Y1436" s="103"/>
      <c r="Z1436" s="103"/>
    </row>
    <row r="1437" spans="1:26" s="41" customFormat="1" ht="26.4" hidden="1">
      <c r="A1437" s="88">
        <v>501140018</v>
      </c>
      <c r="B1437" s="42" t="s">
        <v>1138</v>
      </c>
      <c r="C1437" s="97"/>
      <c r="D1437" s="40"/>
      <c r="E1437" s="40"/>
      <c r="F1437" s="40"/>
      <c r="G1437" s="40"/>
      <c r="H1437" s="40"/>
      <c r="I1437" s="40"/>
      <c r="J1437" s="40"/>
      <c r="K1437" s="40"/>
      <c r="L1437" s="40"/>
      <c r="M1437" s="40"/>
      <c r="N1437" s="40"/>
      <c r="O1437" s="40"/>
      <c r="P1437" s="40"/>
      <c r="Q1437" s="40"/>
      <c r="R1437" s="40"/>
      <c r="S1437" s="40"/>
      <c r="T1437" s="40"/>
      <c r="U1437" s="40"/>
      <c r="V1437" s="40"/>
      <c r="W1437" s="40"/>
      <c r="X1437" s="39">
        <v>130</v>
      </c>
      <c r="Y1437" s="103"/>
      <c r="Z1437" s="103"/>
    </row>
    <row r="1438" spans="1:26" s="41" customFormat="1" hidden="1">
      <c r="A1438" s="88">
        <v>502000000</v>
      </c>
      <c r="B1438" s="42" t="s">
        <v>1139</v>
      </c>
      <c r="C1438" s="97"/>
      <c r="D1438" s="40"/>
      <c r="E1438" s="40"/>
      <c r="F1438" s="40"/>
      <c r="G1438" s="40"/>
      <c r="H1438" s="40"/>
      <c r="I1438" s="40"/>
      <c r="J1438" s="40"/>
      <c r="K1438" s="40"/>
      <c r="L1438" s="40"/>
      <c r="M1438" s="40"/>
      <c r="N1438" s="40"/>
      <c r="O1438" s="40"/>
      <c r="P1438" s="40"/>
      <c r="Q1438" s="40"/>
      <c r="R1438" s="40"/>
      <c r="S1438" s="40"/>
      <c r="T1438" s="40"/>
      <c r="U1438" s="40"/>
      <c r="V1438" s="40"/>
      <c r="W1438" s="40"/>
      <c r="X1438" s="39">
        <v>173</v>
      </c>
      <c r="Y1438" s="103"/>
      <c r="Z1438" s="103"/>
    </row>
    <row r="1439" spans="1:26" s="41" customFormat="1" hidden="1">
      <c r="A1439" s="88">
        <v>502001000</v>
      </c>
      <c r="B1439" s="42" t="s">
        <v>1140</v>
      </c>
      <c r="C1439" s="97"/>
      <c r="D1439" s="40"/>
      <c r="E1439" s="40"/>
      <c r="F1439" s="40"/>
      <c r="G1439" s="40"/>
      <c r="H1439" s="40"/>
      <c r="I1439" s="40"/>
      <c r="J1439" s="40"/>
      <c r="K1439" s="40"/>
      <c r="L1439" s="40"/>
      <c r="M1439" s="40"/>
      <c r="N1439" s="40"/>
      <c r="O1439" s="40"/>
      <c r="P1439" s="40"/>
      <c r="Q1439" s="40"/>
      <c r="R1439" s="40"/>
      <c r="S1439" s="40"/>
      <c r="T1439" s="40"/>
      <c r="U1439" s="40"/>
      <c r="V1439" s="40"/>
      <c r="W1439" s="40"/>
      <c r="X1439" s="39">
        <v>130</v>
      </c>
      <c r="Y1439" s="103"/>
      <c r="Z1439" s="103"/>
    </row>
    <row r="1440" spans="1:26" s="41" customFormat="1" hidden="1">
      <c r="A1440" s="88">
        <v>502001001</v>
      </c>
      <c r="B1440" s="42" t="s">
        <v>1141</v>
      </c>
      <c r="C1440" s="97"/>
      <c r="D1440" s="40"/>
      <c r="E1440" s="40"/>
      <c r="F1440" s="40"/>
      <c r="G1440" s="40"/>
      <c r="H1440" s="40"/>
      <c r="I1440" s="40"/>
      <c r="J1440" s="40"/>
      <c r="K1440" s="40"/>
      <c r="L1440" s="40"/>
      <c r="M1440" s="40"/>
      <c r="N1440" s="40"/>
      <c r="O1440" s="40"/>
      <c r="P1440" s="40"/>
      <c r="Q1440" s="40"/>
      <c r="R1440" s="40"/>
      <c r="S1440" s="40"/>
      <c r="T1440" s="40"/>
      <c r="U1440" s="40"/>
      <c r="V1440" s="40"/>
      <c r="W1440" s="40"/>
      <c r="X1440" s="39">
        <v>130</v>
      </c>
      <c r="Y1440" s="103"/>
      <c r="Z1440" s="103"/>
    </row>
    <row r="1441" spans="1:26" s="41" customFormat="1" hidden="1">
      <c r="A1441" s="88">
        <v>502001002</v>
      </c>
      <c r="B1441" s="42" t="s">
        <v>1142</v>
      </c>
      <c r="C1441" s="97"/>
      <c r="D1441" s="40"/>
      <c r="E1441" s="40"/>
      <c r="F1441" s="40"/>
      <c r="G1441" s="40"/>
      <c r="H1441" s="40"/>
      <c r="I1441" s="40"/>
      <c r="J1441" s="40"/>
      <c r="K1441" s="40"/>
      <c r="L1441" s="40"/>
      <c r="M1441" s="40"/>
      <c r="N1441" s="40"/>
      <c r="O1441" s="40"/>
      <c r="P1441" s="40"/>
      <c r="Q1441" s="40"/>
      <c r="R1441" s="40"/>
      <c r="S1441" s="40"/>
      <c r="T1441" s="40"/>
      <c r="U1441" s="40"/>
      <c r="V1441" s="40"/>
      <c r="W1441" s="40"/>
      <c r="X1441" s="39">
        <v>130</v>
      </c>
      <c r="Y1441" s="103"/>
      <c r="Z1441" s="103"/>
    </row>
    <row r="1442" spans="1:26" s="41" customFormat="1" hidden="1">
      <c r="A1442" s="88">
        <v>502001003</v>
      </c>
      <c r="B1442" s="42" t="s">
        <v>1143</v>
      </c>
      <c r="C1442" s="97"/>
      <c r="D1442" s="40"/>
      <c r="E1442" s="40"/>
      <c r="F1442" s="40"/>
      <c r="G1442" s="40"/>
      <c r="H1442" s="40"/>
      <c r="I1442" s="40"/>
      <c r="J1442" s="40"/>
      <c r="K1442" s="40"/>
      <c r="L1442" s="40"/>
      <c r="M1442" s="40"/>
      <c r="N1442" s="40"/>
      <c r="O1442" s="40"/>
      <c r="P1442" s="40"/>
      <c r="Q1442" s="40"/>
      <c r="R1442" s="40"/>
      <c r="S1442" s="40"/>
      <c r="T1442" s="40"/>
      <c r="U1442" s="40"/>
      <c r="V1442" s="40"/>
      <c r="W1442" s="40"/>
      <c r="X1442" s="39">
        <v>130</v>
      </c>
      <c r="Y1442" s="103"/>
      <c r="Z1442" s="103"/>
    </row>
    <row r="1443" spans="1:26" s="41" customFormat="1" hidden="1">
      <c r="A1443" s="88">
        <v>502001004</v>
      </c>
      <c r="B1443" s="42" t="s">
        <v>1144</v>
      </c>
      <c r="C1443" s="97"/>
      <c r="D1443" s="40"/>
      <c r="E1443" s="40"/>
      <c r="F1443" s="40"/>
      <c r="G1443" s="40"/>
      <c r="H1443" s="40"/>
      <c r="I1443" s="40"/>
      <c r="J1443" s="40"/>
      <c r="K1443" s="40"/>
      <c r="L1443" s="40"/>
      <c r="M1443" s="40"/>
      <c r="N1443" s="40"/>
      <c r="O1443" s="40"/>
      <c r="P1443" s="40"/>
      <c r="Q1443" s="40"/>
      <c r="R1443" s="40"/>
      <c r="S1443" s="40"/>
      <c r="T1443" s="40"/>
      <c r="U1443" s="40"/>
      <c r="V1443" s="40"/>
      <c r="W1443" s="40"/>
      <c r="X1443" s="39">
        <v>130</v>
      </c>
      <c r="Y1443" s="103"/>
      <c r="Z1443" s="103"/>
    </row>
    <row r="1444" spans="1:26" s="41" customFormat="1" hidden="1">
      <c r="A1444" s="88">
        <v>502001005</v>
      </c>
      <c r="B1444" s="42" t="s">
        <v>1145</v>
      </c>
      <c r="C1444" s="97"/>
      <c r="D1444" s="40"/>
      <c r="E1444" s="40"/>
      <c r="F1444" s="40"/>
      <c r="G1444" s="40"/>
      <c r="H1444" s="40"/>
      <c r="I1444" s="40"/>
      <c r="J1444" s="40"/>
      <c r="K1444" s="40"/>
      <c r="L1444" s="40"/>
      <c r="M1444" s="40"/>
      <c r="N1444" s="40"/>
      <c r="O1444" s="40"/>
      <c r="P1444" s="40"/>
      <c r="Q1444" s="40"/>
      <c r="R1444" s="40"/>
      <c r="S1444" s="40"/>
      <c r="T1444" s="40"/>
      <c r="U1444" s="40"/>
      <c r="V1444" s="40"/>
      <c r="W1444" s="40"/>
      <c r="X1444" s="39">
        <v>130</v>
      </c>
      <c r="Y1444" s="103"/>
      <c r="Z1444" s="103"/>
    </row>
    <row r="1445" spans="1:26" s="41" customFormat="1" hidden="1">
      <c r="A1445" s="88">
        <v>502001006</v>
      </c>
      <c r="B1445" s="42" t="s">
        <v>1146</v>
      </c>
      <c r="C1445" s="97"/>
      <c r="D1445" s="40"/>
      <c r="E1445" s="40"/>
      <c r="F1445" s="40"/>
      <c r="G1445" s="40"/>
      <c r="H1445" s="40"/>
      <c r="I1445" s="40"/>
      <c r="J1445" s="40"/>
      <c r="K1445" s="40"/>
      <c r="L1445" s="40"/>
      <c r="M1445" s="40"/>
      <c r="N1445" s="40"/>
      <c r="O1445" s="40"/>
      <c r="P1445" s="40"/>
      <c r="Q1445" s="40"/>
      <c r="R1445" s="40"/>
      <c r="S1445" s="40"/>
      <c r="T1445" s="40"/>
      <c r="U1445" s="40"/>
      <c r="V1445" s="40"/>
      <c r="W1445" s="40"/>
      <c r="X1445" s="39">
        <v>130</v>
      </c>
      <c r="Y1445" s="103"/>
      <c r="Z1445" s="103"/>
    </row>
    <row r="1446" spans="1:26" s="41" customFormat="1" hidden="1">
      <c r="A1446" s="88">
        <v>502001007</v>
      </c>
      <c r="B1446" s="42" t="s">
        <v>1147</v>
      </c>
      <c r="C1446" s="97"/>
      <c r="D1446" s="40"/>
      <c r="E1446" s="40"/>
      <c r="F1446" s="40"/>
      <c r="G1446" s="40"/>
      <c r="H1446" s="40"/>
      <c r="I1446" s="40"/>
      <c r="J1446" s="40"/>
      <c r="K1446" s="40"/>
      <c r="L1446" s="40"/>
      <c r="M1446" s="40"/>
      <c r="N1446" s="40"/>
      <c r="O1446" s="40"/>
      <c r="P1446" s="40"/>
      <c r="Q1446" s="40"/>
      <c r="R1446" s="40"/>
      <c r="S1446" s="40"/>
      <c r="T1446" s="40"/>
      <c r="U1446" s="40"/>
      <c r="V1446" s="40"/>
      <c r="W1446" s="40"/>
      <c r="X1446" s="39">
        <v>130</v>
      </c>
      <c r="Y1446" s="103"/>
      <c r="Z1446" s="103"/>
    </row>
    <row r="1447" spans="1:26" s="41" customFormat="1" hidden="1">
      <c r="A1447" s="88">
        <v>502001008</v>
      </c>
      <c r="B1447" s="42" t="s">
        <v>1148</v>
      </c>
      <c r="C1447" s="97"/>
      <c r="D1447" s="40"/>
      <c r="E1447" s="40"/>
      <c r="F1447" s="40"/>
      <c r="G1447" s="40"/>
      <c r="H1447" s="40"/>
      <c r="I1447" s="40"/>
      <c r="J1447" s="40"/>
      <c r="K1447" s="40"/>
      <c r="L1447" s="40"/>
      <c r="M1447" s="40"/>
      <c r="N1447" s="40"/>
      <c r="O1447" s="40"/>
      <c r="P1447" s="40"/>
      <c r="Q1447" s="40"/>
      <c r="R1447" s="40"/>
      <c r="S1447" s="40"/>
      <c r="T1447" s="40"/>
      <c r="U1447" s="40"/>
      <c r="V1447" s="40"/>
      <c r="W1447" s="40"/>
      <c r="X1447" s="39">
        <v>130</v>
      </c>
      <c r="Y1447" s="103"/>
      <c r="Z1447" s="103"/>
    </row>
    <row r="1448" spans="1:26" s="41" customFormat="1" hidden="1">
      <c r="A1448" s="88">
        <v>502002000</v>
      </c>
      <c r="B1448" s="42" t="s">
        <v>1149</v>
      </c>
      <c r="C1448" s="97"/>
      <c r="D1448" s="40"/>
      <c r="E1448" s="40"/>
      <c r="F1448" s="40"/>
      <c r="G1448" s="40"/>
      <c r="H1448" s="40"/>
      <c r="I1448" s="40"/>
      <c r="J1448" s="40"/>
      <c r="K1448" s="40"/>
      <c r="L1448" s="40"/>
      <c r="M1448" s="40"/>
      <c r="N1448" s="40"/>
      <c r="O1448" s="40"/>
      <c r="P1448" s="40"/>
      <c r="Q1448" s="40"/>
      <c r="R1448" s="40"/>
      <c r="S1448" s="40"/>
      <c r="T1448" s="40"/>
      <c r="U1448" s="40"/>
      <c r="V1448" s="40"/>
      <c r="W1448" s="40"/>
      <c r="X1448" s="39">
        <v>130</v>
      </c>
      <c r="Y1448" s="103"/>
      <c r="Z1448" s="103"/>
    </row>
    <row r="1449" spans="1:26" s="41" customFormat="1" hidden="1">
      <c r="A1449" s="88">
        <v>502002001</v>
      </c>
      <c r="B1449" s="42" t="s">
        <v>1150</v>
      </c>
      <c r="C1449" s="97"/>
      <c r="D1449" s="40"/>
      <c r="E1449" s="40"/>
      <c r="F1449" s="40"/>
      <c r="G1449" s="40"/>
      <c r="H1449" s="40"/>
      <c r="I1449" s="40"/>
      <c r="J1449" s="40"/>
      <c r="K1449" s="40"/>
      <c r="L1449" s="40"/>
      <c r="M1449" s="40"/>
      <c r="N1449" s="40"/>
      <c r="O1449" s="40"/>
      <c r="P1449" s="40"/>
      <c r="Q1449" s="40"/>
      <c r="R1449" s="40"/>
      <c r="S1449" s="40"/>
      <c r="T1449" s="40"/>
      <c r="U1449" s="40"/>
      <c r="V1449" s="40"/>
      <c r="W1449" s="40"/>
      <c r="X1449" s="39">
        <v>130</v>
      </c>
      <c r="Y1449" s="103"/>
      <c r="Z1449" s="103"/>
    </row>
    <row r="1450" spans="1:26" s="41" customFormat="1" hidden="1">
      <c r="A1450" s="88">
        <v>502002002</v>
      </c>
      <c r="B1450" s="42" t="s">
        <v>1151</v>
      </c>
      <c r="C1450" s="97"/>
      <c r="D1450" s="40"/>
      <c r="E1450" s="40"/>
      <c r="F1450" s="40"/>
      <c r="G1450" s="40"/>
      <c r="H1450" s="40"/>
      <c r="I1450" s="40"/>
      <c r="J1450" s="40"/>
      <c r="K1450" s="40"/>
      <c r="L1450" s="40"/>
      <c r="M1450" s="40"/>
      <c r="N1450" s="40"/>
      <c r="O1450" s="40"/>
      <c r="P1450" s="40"/>
      <c r="Q1450" s="40"/>
      <c r="R1450" s="40"/>
      <c r="S1450" s="40"/>
      <c r="T1450" s="40"/>
      <c r="U1450" s="40"/>
      <c r="V1450" s="40"/>
      <c r="W1450" s="40"/>
      <c r="X1450" s="39">
        <v>130</v>
      </c>
      <c r="Y1450" s="103"/>
      <c r="Z1450" s="103"/>
    </row>
    <row r="1451" spans="1:26" s="41" customFormat="1" hidden="1">
      <c r="A1451" s="88">
        <v>502002003</v>
      </c>
      <c r="B1451" s="42" t="s">
        <v>1152</v>
      </c>
      <c r="C1451" s="97"/>
      <c r="D1451" s="40"/>
      <c r="E1451" s="40"/>
      <c r="F1451" s="40"/>
      <c r="G1451" s="40"/>
      <c r="H1451" s="40"/>
      <c r="I1451" s="40"/>
      <c r="J1451" s="40"/>
      <c r="K1451" s="40"/>
      <c r="L1451" s="40"/>
      <c r="M1451" s="40"/>
      <c r="N1451" s="40"/>
      <c r="O1451" s="40"/>
      <c r="P1451" s="40"/>
      <c r="Q1451" s="40"/>
      <c r="R1451" s="40"/>
      <c r="S1451" s="40"/>
      <c r="T1451" s="40"/>
      <c r="U1451" s="40"/>
      <c r="V1451" s="40"/>
      <c r="W1451" s="40"/>
      <c r="X1451" s="39">
        <v>130</v>
      </c>
      <c r="Y1451" s="103"/>
      <c r="Z1451" s="103"/>
    </row>
    <row r="1452" spans="1:26" s="41" customFormat="1" hidden="1">
      <c r="A1452" s="88">
        <v>502002004</v>
      </c>
      <c r="B1452" s="42" t="s">
        <v>1153</v>
      </c>
      <c r="C1452" s="97"/>
      <c r="D1452" s="40"/>
      <c r="E1452" s="40"/>
      <c r="F1452" s="40"/>
      <c r="G1452" s="40"/>
      <c r="H1452" s="40"/>
      <c r="I1452" s="40"/>
      <c r="J1452" s="40"/>
      <c r="K1452" s="40"/>
      <c r="L1452" s="40"/>
      <c r="M1452" s="40"/>
      <c r="N1452" s="40"/>
      <c r="O1452" s="40"/>
      <c r="P1452" s="40"/>
      <c r="Q1452" s="40"/>
      <c r="R1452" s="40"/>
      <c r="S1452" s="40"/>
      <c r="T1452" s="40"/>
      <c r="U1452" s="40"/>
      <c r="V1452" s="40"/>
      <c r="W1452" s="40"/>
      <c r="X1452" s="39">
        <v>130</v>
      </c>
      <c r="Y1452" s="103"/>
      <c r="Z1452" s="103"/>
    </row>
    <row r="1453" spans="1:26" s="41" customFormat="1" hidden="1">
      <c r="A1453" s="88">
        <v>502002005</v>
      </c>
      <c r="B1453" s="42" t="s">
        <v>1154</v>
      </c>
      <c r="C1453" s="97"/>
      <c r="D1453" s="40"/>
      <c r="E1453" s="40"/>
      <c r="F1453" s="40"/>
      <c r="G1453" s="40"/>
      <c r="H1453" s="40"/>
      <c r="I1453" s="40"/>
      <c r="J1453" s="40"/>
      <c r="K1453" s="40"/>
      <c r="L1453" s="40"/>
      <c r="M1453" s="40"/>
      <c r="N1453" s="40"/>
      <c r="O1453" s="40"/>
      <c r="P1453" s="40"/>
      <c r="Q1453" s="40"/>
      <c r="R1453" s="40"/>
      <c r="S1453" s="40"/>
      <c r="T1453" s="40"/>
      <c r="U1453" s="40"/>
      <c r="V1453" s="40"/>
      <c r="W1453" s="40"/>
      <c r="X1453" s="39">
        <v>130</v>
      </c>
      <c r="Y1453" s="103"/>
      <c r="Z1453" s="103"/>
    </row>
    <row r="1454" spans="1:26" s="41" customFormat="1" hidden="1">
      <c r="A1454" s="88">
        <v>502002006</v>
      </c>
      <c r="B1454" s="42" t="s">
        <v>1155</v>
      </c>
      <c r="C1454" s="97"/>
      <c r="D1454" s="40"/>
      <c r="E1454" s="40"/>
      <c r="F1454" s="40"/>
      <c r="G1454" s="40"/>
      <c r="H1454" s="40"/>
      <c r="I1454" s="40"/>
      <c r="J1454" s="40"/>
      <c r="K1454" s="40"/>
      <c r="L1454" s="40"/>
      <c r="M1454" s="40"/>
      <c r="N1454" s="40"/>
      <c r="O1454" s="40"/>
      <c r="P1454" s="40"/>
      <c r="Q1454" s="40"/>
      <c r="R1454" s="40"/>
      <c r="S1454" s="40"/>
      <c r="T1454" s="40"/>
      <c r="U1454" s="40"/>
      <c r="V1454" s="40"/>
      <c r="W1454" s="40"/>
      <c r="X1454" s="39">
        <v>130</v>
      </c>
      <c r="Y1454" s="103"/>
      <c r="Z1454" s="103"/>
    </row>
    <row r="1455" spans="1:26" s="41" customFormat="1" hidden="1">
      <c r="A1455" s="88">
        <v>502002007</v>
      </c>
      <c r="B1455" s="42" t="s">
        <v>1156</v>
      </c>
      <c r="C1455" s="97"/>
      <c r="D1455" s="40"/>
      <c r="E1455" s="40"/>
      <c r="F1455" s="40"/>
      <c r="G1455" s="40"/>
      <c r="H1455" s="40"/>
      <c r="I1455" s="40"/>
      <c r="J1455" s="40"/>
      <c r="K1455" s="40"/>
      <c r="L1455" s="40"/>
      <c r="M1455" s="40"/>
      <c r="N1455" s="40"/>
      <c r="O1455" s="40"/>
      <c r="P1455" s="40"/>
      <c r="Q1455" s="40"/>
      <c r="R1455" s="40"/>
      <c r="S1455" s="40"/>
      <c r="T1455" s="40"/>
      <c r="U1455" s="40"/>
      <c r="V1455" s="40"/>
      <c r="W1455" s="40"/>
      <c r="X1455" s="39">
        <v>130</v>
      </c>
      <c r="Y1455" s="103"/>
      <c r="Z1455" s="103"/>
    </row>
    <row r="1456" spans="1:26" s="41" customFormat="1" hidden="1">
      <c r="A1456" s="88">
        <v>502002008</v>
      </c>
      <c r="B1456" s="42" t="s">
        <v>1157</v>
      </c>
      <c r="C1456" s="97"/>
      <c r="D1456" s="40"/>
      <c r="E1456" s="40"/>
      <c r="F1456" s="40"/>
      <c r="G1456" s="40"/>
      <c r="H1456" s="40"/>
      <c r="I1456" s="40"/>
      <c r="J1456" s="40"/>
      <c r="K1456" s="40"/>
      <c r="L1456" s="40"/>
      <c r="M1456" s="40"/>
      <c r="N1456" s="40"/>
      <c r="O1456" s="40"/>
      <c r="P1456" s="40"/>
      <c r="Q1456" s="40"/>
      <c r="R1456" s="40"/>
      <c r="S1456" s="40"/>
      <c r="T1456" s="40"/>
      <c r="U1456" s="40"/>
      <c r="V1456" s="40"/>
      <c r="W1456" s="40"/>
      <c r="X1456" s="39">
        <v>130</v>
      </c>
      <c r="Y1456" s="103"/>
      <c r="Z1456" s="103"/>
    </row>
    <row r="1457" spans="1:26" s="41" customFormat="1" hidden="1">
      <c r="A1457" s="88">
        <v>502002009</v>
      </c>
      <c r="B1457" s="42" t="s">
        <v>1158</v>
      </c>
      <c r="C1457" s="97"/>
      <c r="D1457" s="40"/>
      <c r="E1457" s="40"/>
      <c r="F1457" s="40"/>
      <c r="G1457" s="40"/>
      <c r="H1457" s="40"/>
      <c r="I1457" s="40"/>
      <c r="J1457" s="40"/>
      <c r="K1457" s="40"/>
      <c r="L1457" s="40"/>
      <c r="M1457" s="40"/>
      <c r="N1457" s="40"/>
      <c r="O1457" s="40"/>
      <c r="P1457" s="40"/>
      <c r="Q1457" s="40"/>
      <c r="R1457" s="40"/>
      <c r="S1457" s="40"/>
      <c r="T1457" s="40"/>
      <c r="U1457" s="40"/>
      <c r="V1457" s="40"/>
      <c r="W1457" s="40"/>
      <c r="X1457" s="39">
        <v>130</v>
      </c>
      <c r="Y1457" s="103"/>
      <c r="Z1457" s="103"/>
    </row>
    <row r="1458" spans="1:26" s="41" customFormat="1" hidden="1">
      <c r="A1458" s="88">
        <v>502002010</v>
      </c>
      <c r="B1458" s="42" t="s">
        <v>1159</v>
      </c>
      <c r="C1458" s="97"/>
      <c r="D1458" s="40"/>
      <c r="E1458" s="40"/>
      <c r="F1458" s="40"/>
      <c r="G1458" s="40"/>
      <c r="H1458" s="40"/>
      <c r="I1458" s="40"/>
      <c r="J1458" s="40"/>
      <c r="K1458" s="40"/>
      <c r="L1458" s="40"/>
      <c r="M1458" s="40"/>
      <c r="N1458" s="40"/>
      <c r="O1458" s="40"/>
      <c r="P1458" s="40"/>
      <c r="Q1458" s="40"/>
      <c r="R1458" s="40"/>
      <c r="S1458" s="40"/>
      <c r="T1458" s="40"/>
      <c r="U1458" s="40"/>
      <c r="V1458" s="40"/>
      <c r="W1458" s="40"/>
      <c r="X1458" s="39">
        <v>130</v>
      </c>
      <c r="Y1458" s="103"/>
      <c r="Z1458" s="103"/>
    </row>
    <row r="1459" spans="1:26" s="41" customFormat="1" hidden="1">
      <c r="A1459" s="88">
        <v>502002011</v>
      </c>
      <c r="B1459" s="42" t="s">
        <v>1160</v>
      </c>
      <c r="C1459" s="97"/>
      <c r="D1459" s="40"/>
      <c r="E1459" s="40"/>
      <c r="F1459" s="40"/>
      <c r="G1459" s="40"/>
      <c r="H1459" s="40"/>
      <c r="I1459" s="40"/>
      <c r="J1459" s="40"/>
      <c r="K1459" s="40"/>
      <c r="L1459" s="40"/>
      <c r="M1459" s="40"/>
      <c r="N1459" s="40"/>
      <c r="O1459" s="40"/>
      <c r="P1459" s="40"/>
      <c r="Q1459" s="40"/>
      <c r="R1459" s="40"/>
      <c r="S1459" s="40"/>
      <c r="T1459" s="40"/>
      <c r="U1459" s="40"/>
      <c r="V1459" s="40"/>
      <c r="W1459" s="40"/>
      <c r="X1459" s="39">
        <v>173</v>
      </c>
      <c r="Y1459" s="103"/>
      <c r="Z1459" s="103"/>
    </row>
    <row r="1460" spans="1:26" s="41" customFormat="1" hidden="1">
      <c r="A1460" s="88">
        <v>502002012</v>
      </c>
      <c r="B1460" s="42" t="s">
        <v>1161</v>
      </c>
      <c r="C1460" s="97"/>
      <c r="D1460" s="40"/>
      <c r="E1460" s="40"/>
      <c r="F1460" s="40"/>
      <c r="G1460" s="40"/>
      <c r="H1460" s="40"/>
      <c r="I1460" s="40"/>
      <c r="J1460" s="40"/>
      <c r="K1460" s="40"/>
      <c r="L1460" s="40"/>
      <c r="M1460" s="40"/>
      <c r="N1460" s="40"/>
      <c r="O1460" s="40"/>
      <c r="P1460" s="40"/>
      <c r="Q1460" s="40"/>
      <c r="R1460" s="40"/>
      <c r="S1460" s="40"/>
      <c r="T1460" s="40"/>
      <c r="U1460" s="40"/>
      <c r="V1460" s="40"/>
      <c r="W1460" s="40"/>
      <c r="X1460" s="39">
        <v>130</v>
      </c>
      <c r="Y1460" s="103"/>
      <c r="Z1460" s="103"/>
    </row>
    <row r="1461" spans="1:26" s="41" customFormat="1" hidden="1">
      <c r="A1461" s="88">
        <v>502002013</v>
      </c>
      <c r="B1461" s="42" t="s">
        <v>1162</v>
      </c>
      <c r="C1461" s="97"/>
      <c r="D1461" s="40"/>
      <c r="E1461" s="40"/>
      <c r="F1461" s="40"/>
      <c r="G1461" s="40"/>
      <c r="H1461" s="40"/>
      <c r="I1461" s="40"/>
      <c r="J1461" s="40"/>
      <c r="K1461" s="40"/>
      <c r="L1461" s="40"/>
      <c r="M1461" s="40"/>
      <c r="N1461" s="40"/>
      <c r="O1461" s="40"/>
      <c r="P1461" s="40"/>
      <c r="Q1461" s="40"/>
      <c r="R1461" s="40"/>
      <c r="S1461" s="40"/>
      <c r="T1461" s="40"/>
      <c r="U1461" s="40"/>
      <c r="V1461" s="40"/>
      <c r="W1461" s="40"/>
      <c r="X1461" s="39">
        <v>130</v>
      </c>
      <c r="Y1461" s="103"/>
      <c r="Z1461" s="103"/>
    </row>
    <row r="1462" spans="1:26" s="41" customFormat="1" hidden="1">
      <c r="A1462" s="88">
        <v>502002014</v>
      </c>
      <c r="B1462" s="42" t="s">
        <v>1163</v>
      </c>
      <c r="C1462" s="97"/>
      <c r="D1462" s="40"/>
      <c r="E1462" s="40"/>
      <c r="F1462" s="40"/>
      <c r="G1462" s="40"/>
      <c r="H1462" s="40"/>
      <c r="I1462" s="40"/>
      <c r="J1462" s="40"/>
      <c r="K1462" s="40"/>
      <c r="L1462" s="40"/>
      <c r="M1462" s="40"/>
      <c r="N1462" s="40"/>
      <c r="O1462" s="40"/>
      <c r="P1462" s="40"/>
      <c r="Q1462" s="40"/>
      <c r="R1462" s="40"/>
      <c r="S1462" s="40"/>
      <c r="T1462" s="40"/>
      <c r="U1462" s="40"/>
      <c r="V1462" s="40"/>
      <c r="W1462" s="40"/>
      <c r="X1462" s="39">
        <v>130</v>
      </c>
      <c r="Y1462" s="103"/>
      <c r="Z1462" s="103"/>
    </row>
    <row r="1463" spans="1:26" s="41" customFormat="1" hidden="1">
      <c r="A1463" s="88">
        <v>502002015</v>
      </c>
      <c r="B1463" s="42" t="s">
        <v>1164</v>
      </c>
      <c r="C1463" s="97"/>
      <c r="D1463" s="40"/>
      <c r="E1463" s="40"/>
      <c r="F1463" s="40"/>
      <c r="G1463" s="40"/>
      <c r="H1463" s="40"/>
      <c r="I1463" s="40"/>
      <c r="J1463" s="40"/>
      <c r="K1463" s="40"/>
      <c r="L1463" s="40"/>
      <c r="M1463" s="40"/>
      <c r="N1463" s="40"/>
      <c r="O1463" s="40"/>
      <c r="P1463" s="40"/>
      <c r="Q1463" s="40"/>
      <c r="R1463" s="40"/>
      <c r="S1463" s="40"/>
      <c r="T1463" s="40"/>
      <c r="U1463" s="40"/>
      <c r="V1463" s="40"/>
      <c r="W1463" s="40"/>
      <c r="X1463" s="39">
        <v>130</v>
      </c>
      <c r="Y1463" s="103"/>
      <c r="Z1463" s="103"/>
    </row>
    <row r="1464" spans="1:26" hidden="1">
      <c r="A1464" s="87">
        <v>502002016</v>
      </c>
      <c r="B1464" s="30" t="s">
        <v>1165</v>
      </c>
      <c r="C1464" s="97"/>
      <c r="D1464" s="6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  <c r="W1464" s="6"/>
      <c r="X1464" s="5">
        <v>130</v>
      </c>
    </row>
    <row r="1465" spans="1:26" hidden="1">
      <c r="A1465" s="87">
        <v>502002017</v>
      </c>
      <c r="B1465" s="30" t="s">
        <v>1166</v>
      </c>
      <c r="C1465" s="97"/>
      <c r="D1465" s="6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  <c r="W1465" s="6"/>
      <c r="X1465" s="5">
        <v>130</v>
      </c>
    </row>
    <row r="1466" spans="1:26" hidden="1">
      <c r="A1466" s="87">
        <v>502002018</v>
      </c>
      <c r="B1466" s="30" t="s">
        <v>1167</v>
      </c>
      <c r="C1466" s="97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5">
        <v>130</v>
      </c>
    </row>
    <row r="1467" spans="1:26" hidden="1">
      <c r="A1467" s="87">
        <v>502002019</v>
      </c>
      <c r="B1467" s="30" t="s">
        <v>1168</v>
      </c>
      <c r="C1467" s="97"/>
      <c r="D1467" s="6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  <c r="W1467" s="6"/>
      <c r="X1467" s="5">
        <v>130</v>
      </c>
    </row>
    <row r="1468" spans="1:26" hidden="1">
      <c r="A1468" s="87">
        <v>502002020</v>
      </c>
      <c r="B1468" s="30" t="s">
        <v>1169</v>
      </c>
      <c r="C1468" s="97"/>
      <c r="D1468" s="6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  <c r="W1468" s="6"/>
      <c r="X1468" s="5">
        <v>130</v>
      </c>
    </row>
    <row r="1469" spans="1:26" hidden="1">
      <c r="A1469" s="87">
        <v>502002021</v>
      </c>
      <c r="B1469" s="30" t="s">
        <v>1170</v>
      </c>
      <c r="C1469" s="97"/>
      <c r="D1469" s="6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  <c r="W1469" s="6"/>
      <c r="X1469" s="5">
        <v>130</v>
      </c>
    </row>
    <row r="1470" spans="1:26" hidden="1">
      <c r="A1470" s="87">
        <v>502002022</v>
      </c>
      <c r="B1470" s="30" t="s">
        <v>1171</v>
      </c>
      <c r="C1470" s="97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5">
        <v>130</v>
      </c>
    </row>
    <row r="1471" spans="1:26" hidden="1">
      <c r="A1471" s="87">
        <v>502002023</v>
      </c>
      <c r="B1471" s="30" t="s">
        <v>1172</v>
      </c>
      <c r="C1471" s="97"/>
      <c r="D1471" s="6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  <c r="W1471" s="6"/>
      <c r="X1471" s="5">
        <v>130</v>
      </c>
    </row>
    <row r="1472" spans="1:26" hidden="1">
      <c r="A1472" s="87">
        <v>502002024</v>
      </c>
      <c r="B1472" s="30" t="s">
        <v>1173</v>
      </c>
      <c r="C1472" s="97"/>
      <c r="D1472" s="6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  <c r="W1472" s="6"/>
      <c r="X1472" s="5">
        <v>173</v>
      </c>
    </row>
    <row r="1473" spans="1:24" hidden="1">
      <c r="A1473" s="87">
        <v>502002025</v>
      </c>
      <c r="B1473" s="30" t="s">
        <v>1174</v>
      </c>
      <c r="C1473" s="97"/>
      <c r="D1473" s="6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  <c r="W1473" s="6"/>
      <c r="X1473" s="5">
        <v>173</v>
      </c>
    </row>
    <row r="1474" spans="1:24" hidden="1">
      <c r="A1474" s="87">
        <v>502002026</v>
      </c>
      <c r="B1474" s="30" t="s">
        <v>1175</v>
      </c>
      <c r="C1474" s="97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5">
        <v>130</v>
      </c>
    </row>
    <row r="1475" spans="1:24" hidden="1">
      <c r="A1475" s="87">
        <v>502002027</v>
      </c>
      <c r="B1475" s="30" t="s">
        <v>1176</v>
      </c>
      <c r="C1475" s="97"/>
      <c r="D1475" s="6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  <c r="W1475" s="6"/>
      <c r="X1475" s="5">
        <v>130</v>
      </c>
    </row>
    <row r="1476" spans="1:24" hidden="1">
      <c r="A1476" s="87">
        <v>502003000</v>
      </c>
      <c r="B1476" s="30" t="s">
        <v>1177</v>
      </c>
      <c r="C1476" s="97"/>
      <c r="D1476" s="6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  <c r="W1476" s="6"/>
      <c r="X1476" s="5">
        <v>130</v>
      </c>
    </row>
    <row r="1477" spans="1:24" hidden="1">
      <c r="A1477" s="87">
        <v>502003001</v>
      </c>
      <c r="B1477" s="30" t="s">
        <v>1178</v>
      </c>
      <c r="C1477" s="97"/>
      <c r="D1477" s="6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  <c r="W1477" s="6"/>
      <c r="X1477" s="5">
        <v>173</v>
      </c>
    </row>
    <row r="1478" spans="1:24" ht="39.6" hidden="1">
      <c r="A1478" s="87">
        <v>502003002</v>
      </c>
      <c r="B1478" s="30" t="s">
        <v>2376</v>
      </c>
      <c r="C1478" s="97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5">
        <v>173</v>
      </c>
    </row>
    <row r="1479" spans="1:24" ht="39.6" hidden="1">
      <c r="A1479" s="87">
        <v>502003003</v>
      </c>
      <c r="B1479" s="30" t="s">
        <v>2377</v>
      </c>
      <c r="C1479" s="97"/>
      <c r="D1479" s="6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5">
        <v>173</v>
      </c>
    </row>
    <row r="1480" spans="1:24" hidden="1">
      <c r="A1480" s="87">
        <v>502003004</v>
      </c>
      <c r="B1480" s="30" t="s">
        <v>2378</v>
      </c>
      <c r="C1480" s="97"/>
      <c r="D1480" s="6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  <c r="W1480" s="6"/>
      <c r="X1480" s="5">
        <v>173</v>
      </c>
    </row>
    <row r="1481" spans="1:24" hidden="1">
      <c r="A1481" s="87">
        <v>502003005</v>
      </c>
      <c r="B1481" s="30" t="s">
        <v>1179</v>
      </c>
      <c r="C1481" s="97"/>
      <c r="D1481" s="6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  <c r="W1481" s="6"/>
      <c r="X1481" s="5">
        <v>173</v>
      </c>
    </row>
    <row r="1482" spans="1:24" ht="26.4" hidden="1">
      <c r="A1482" s="87">
        <v>502003006</v>
      </c>
      <c r="B1482" s="30" t="s">
        <v>1180</v>
      </c>
      <c r="C1482" s="97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5">
        <v>173</v>
      </c>
    </row>
    <row r="1483" spans="1:24" ht="26.4" hidden="1">
      <c r="A1483" s="87">
        <v>502003007</v>
      </c>
      <c r="B1483" s="30" t="s">
        <v>2379</v>
      </c>
      <c r="C1483" s="97"/>
      <c r="D1483" s="6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  <c r="W1483" s="6"/>
      <c r="X1483" s="5">
        <v>130</v>
      </c>
    </row>
    <row r="1484" spans="1:24" ht="12.75" hidden="1" customHeight="1">
      <c r="A1484" s="87">
        <v>502003008</v>
      </c>
      <c r="B1484" s="30" t="s">
        <v>2380</v>
      </c>
      <c r="C1484" s="97"/>
      <c r="D1484" s="6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  <c r="W1484" s="6"/>
      <c r="X1484" s="5">
        <v>130</v>
      </c>
    </row>
    <row r="1485" spans="1:24" ht="12.75" hidden="1" customHeight="1">
      <c r="A1485" s="87">
        <v>502003009</v>
      </c>
      <c r="B1485" s="30" t="s">
        <v>1181</v>
      </c>
      <c r="C1485" s="97"/>
      <c r="D1485" s="6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  <c r="W1485" s="6"/>
      <c r="X1485" s="5">
        <v>173</v>
      </c>
    </row>
    <row r="1486" spans="1:24" ht="39.6" hidden="1">
      <c r="A1486" s="87">
        <v>502003010</v>
      </c>
      <c r="B1486" s="30" t="s">
        <v>1182</v>
      </c>
      <c r="C1486" s="97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5">
        <v>130</v>
      </c>
    </row>
    <row r="1487" spans="1:24" ht="12.75" hidden="1" customHeight="1">
      <c r="A1487" s="87">
        <v>502003011</v>
      </c>
      <c r="B1487" s="30" t="s">
        <v>1183</v>
      </c>
      <c r="C1487" s="97"/>
      <c r="D1487" s="6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  <c r="W1487" s="6"/>
      <c r="X1487" s="5">
        <v>130</v>
      </c>
    </row>
    <row r="1488" spans="1:24" ht="26.4" hidden="1">
      <c r="A1488" s="87">
        <v>502003012</v>
      </c>
      <c r="B1488" s="30" t="s">
        <v>1184</v>
      </c>
      <c r="C1488" s="97"/>
      <c r="D1488" s="6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  <c r="W1488" s="6"/>
      <c r="X1488" s="5">
        <v>130</v>
      </c>
    </row>
    <row r="1489" spans="1:26" hidden="1">
      <c r="A1489" s="87">
        <v>502003013</v>
      </c>
      <c r="B1489" s="30" t="s">
        <v>1185</v>
      </c>
      <c r="C1489" s="97"/>
      <c r="D1489" s="6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  <c r="W1489" s="6"/>
      <c r="X1489" s="5">
        <v>130</v>
      </c>
    </row>
    <row r="1490" spans="1:26" ht="39.6" hidden="1">
      <c r="A1490" s="87">
        <v>502003014</v>
      </c>
      <c r="B1490" s="30" t="s">
        <v>2381</v>
      </c>
      <c r="C1490" s="97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5">
        <v>173</v>
      </c>
    </row>
    <row r="1491" spans="1:26" ht="26.4" hidden="1">
      <c r="A1491" s="87">
        <v>502003015</v>
      </c>
      <c r="B1491" s="30" t="s">
        <v>1186</v>
      </c>
      <c r="C1491" s="97"/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  <c r="W1491" s="6"/>
      <c r="X1491" s="5">
        <v>173</v>
      </c>
    </row>
    <row r="1492" spans="1:26" ht="26.4" hidden="1">
      <c r="A1492" s="87">
        <v>502003016</v>
      </c>
      <c r="B1492" s="30" t="s">
        <v>1187</v>
      </c>
      <c r="C1492" s="97"/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  <c r="W1492" s="6"/>
      <c r="X1492" s="5">
        <v>173</v>
      </c>
    </row>
    <row r="1493" spans="1:26" ht="39.6" hidden="1">
      <c r="A1493" s="87">
        <v>502003017</v>
      </c>
      <c r="B1493" s="30" t="s">
        <v>2382</v>
      </c>
      <c r="C1493" s="97"/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  <c r="W1493" s="6"/>
      <c r="X1493" s="5">
        <v>173</v>
      </c>
    </row>
    <row r="1494" spans="1:26" ht="26.4" hidden="1">
      <c r="A1494" s="87">
        <v>502003018</v>
      </c>
      <c r="B1494" s="30" t="s">
        <v>1188</v>
      </c>
      <c r="C1494" s="97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5">
        <v>173</v>
      </c>
    </row>
    <row r="1495" spans="1:26" ht="26.4" hidden="1">
      <c r="A1495" s="87">
        <v>502003019</v>
      </c>
      <c r="B1495" s="30" t="s">
        <v>2084</v>
      </c>
      <c r="C1495" s="97"/>
      <c r="D1495" s="6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  <c r="W1495" s="6"/>
      <c r="X1495" s="5">
        <v>130</v>
      </c>
    </row>
    <row r="1496" spans="1:26" hidden="1">
      <c r="A1496" s="89">
        <v>504000000</v>
      </c>
      <c r="B1496" s="37" t="s">
        <v>2046</v>
      </c>
      <c r="C1496" s="97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  <c r="O1496" s="38"/>
      <c r="P1496" s="38"/>
      <c r="Q1496" s="38"/>
      <c r="R1496" s="38"/>
      <c r="S1496" s="38"/>
      <c r="T1496" s="38"/>
      <c r="U1496" s="38"/>
      <c r="V1496" s="38"/>
      <c r="W1496" s="38"/>
      <c r="X1496" s="36">
        <v>173</v>
      </c>
    </row>
    <row r="1497" spans="1:26">
      <c r="A1497" s="90">
        <v>503000000</v>
      </c>
      <c r="B1497" s="35" t="s">
        <v>2383</v>
      </c>
      <c r="C1497" s="96"/>
      <c r="D1497" s="32">
        <v>3</v>
      </c>
      <c r="E1497" s="32"/>
      <c r="F1497" s="32"/>
      <c r="G1497" s="32">
        <v>3</v>
      </c>
      <c r="H1497" s="32"/>
      <c r="I1497" s="32">
        <v>1</v>
      </c>
      <c r="J1497" s="32"/>
      <c r="K1497" s="32"/>
      <c r="L1497" s="32">
        <v>1</v>
      </c>
      <c r="M1497" s="32"/>
      <c r="N1497" s="32">
        <v>3</v>
      </c>
      <c r="O1497" s="32"/>
      <c r="P1497" s="32"/>
      <c r="Q1497" s="32">
        <v>3</v>
      </c>
      <c r="R1497" s="32"/>
      <c r="S1497" s="32">
        <v>1</v>
      </c>
      <c r="T1497" s="32"/>
      <c r="U1497" s="32"/>
      <c r="V1497" s="32">
        <v>1</v>
      </c>
      <c r="W1497" s="32"/>
      <c r="X1497" s="34">
        <v>130</v>
      </c>
    </row>
    <row r="1498" spans="1:26">
      <c r="A1498" s="90">
        <v>600020000</v>
      </c>
      <c r="B1498" s="35" t="s">
        <v>2061</v>
      </c>
      <c r="C1498" s="96"/>
      <c r="D1498" s="32"/>
      <c r="E1498" s="32"/>
      <c r="F1498" s="32"/>
      <c r="G1498" s="32"/>
      <c r="H1498" s="32"/>
      <c r="I1498" s="32">
        <v>3</v>
      </c>
      <c r="J1498" s="32"/>
      <c r="K1498" s="32"/>
      <c r="L1498" s="32">
        <v>3</v>
      </c>
      <c r="M1498" s="32"/>
      <c r="N1498" s="32">
        <v>3</v>
      </c>
      <c r="O1498" s="32"/>
      <c r="P1498" s="32"/>
      <c r="Q1498" s="32">
        <v>3</v>
      </c>
      <c r="R1498" s="32"/>
      <c r="S1498" s="32"/>
      <c r="T1498" s="32"/>
      <c r="U1498" s="32"/>
      <c r="V1498" s="32"/>
      <c r="W1498" s="32"/>
      <c r="X1498" s="34">
        <v>60</v>
      </c>
    </row>
    <row r="1499" spans="1:26" ht="12.75" customHeight="1">
      <c r="A1499" s="90">
        <v>600140000</v>
      </c>
      <c r="B1499" s="35" t="s">
        <v>2054</v>
      </c>
      <c r="C1499" s="96"/>
      <c r="D1499" s="32"/>
      <c r="E1499" s="32"/>
      <c r="F1499" s="32"/>
      <c r="G1499" s="32"/>
      <c r="H1499" s="32"/>
      <c r="I1499" s="32"/>
      <c r="J1499" s="32"/>
      <c r="K1499" s="32"/>
      <c r="L1499" s="32"/>
      <c r="M1499" s="32"/>
      <c r="N1499" s="32"/>
      <c r="O1499" s="32"/>
      <c r="P1499" s="32"/>
      <c r="Q1499" s="32"/>
      <c r="R1499" s="32"/>
      <c r="S1499" s="32"/>
      <c r="T1499" s="32"/>
      <c r="U1499" s="32"/>
      <c r="V1499" s="32"/>
      <c r="W1499" s="32"/>
      <c r="X1499" s="34">
        <v>87</v>
      </c>
    </row>
    <row r="1500" spans="1:26">
      <c r="A1500" s="174" t="s">
        <v>4</v>
      </c>
      <c r="B1500" s="175"/>
      <c r="C1500" s="98"/>
      <c r="D1500" s="7">
        <f>SUM(E1500:H1500)</f>
        <v>128</v>
      </c>
      <c r="E1500" s="7">
        <f>SUM(E936,E1497:E1499)</f>
        <v>1</v>
      </c>
      <c r="F1500" s="7">
        <f>SUM(F936,F1497:F1499)</f>
        <v>0</v>
      </c>
      <c r="G1500" s="7">
        <f>SUM(G936,G1497:G1499)</f>
        <v>127</v>
      </c>
      <c r="H1500" s="7">
        <f>SUM(H936,H1497:H1499)</f>
        <v>0</v>
      </c>
      <c r="I1500" s="7">
        <f>SUM(J1500:M1500)</f>
        <v>342</v>
      </c>
      <c r="J1500" s="7">
        <f>SUM(J936,J1497:J1499)</f>
        <v>6</v>
      </c>
      <c r="K1500" s="7">
        <f>SUM(K936,K1497:K1499)</f>
        <v>0</v>
      </c>
      <c r="L1500" s="7">
        <f>SUM(L936,L1497:L1499)</f>
        <v>336</v>
      </c>
      <c r="M1500" s="7">
        <f>SUM(M936,M1497:M1499)</f>
        <v>0</v>
      </c>
      <c r="N1500" s="7">
        <f>SUM(O1500:R1500)</f>
        <v>268</v>
      </c>
      <c r="O1500" s="7">
        <f>SUM(O936,O1497:O1499)</f>
        <v>7</v>
      </c>
      <c r="P1500" s="7">
        <f>SUM(P936,P1497:P1499)</f>
        <v>0</v>
      </c>
      <c r="Q1500" s="7">
        <f>SUM(Q936,Q1497:Q1499)</f>
        <v>261</v>
      </c>
      <c r="R1500" s="7">
        <f>SUM(R936,R1497:R1499)</f>
        <v>0</v>
      </c>
      <c r="S1500" s="7">
        <f>SUM(T1500:W1500)</f>
        <v>202</v>
      </c>
      <c r="T1500" s="7">
        <f>SUM(T936,T1497:T1499)</f>
        <v>0</v>
      </c>
      <c r="U1500" s="7">
        <f>SUM(U936,U1497:U1499)</f>
        <v>0</v>
      </c>
      <c r="V1500" s="7">
        <f>SUM(V936,V1497:V1499)</f>
        <v>202</v>
      </c>
      <c r="W1500" s="7">
        <f>SUM(W936,W1497:W1499)</f>
        <v>0</v>
      </c>
      <c r="X1500" s="28" t="s">
        <v>1695</v>
      </c>
    </row>
    <row r="1501" spans="1:26" s="19" customFormat="1">
      <c r="A1501" s="172" t="s">
        <v>1189</v>
      </c>
      <c r="B1501" s="173"/>
      <c r="C1501" s="3"/>
      <c r="D1501" s="4">
        <f>SUM(E1501:H1501)</f>
        <v>1157</v>
      </c>
      <c r="E1501" s="4">
        <f>E558+E771+E934+E1500</f>
        <v>272</v>
      </c>
      <c r="F1501" s="4">
        <f>F558+F771+F934+F1500</f>
        <v>0</v>
      </c>
      <c r="G1501" s="4">
        <f>G558+G771+G934+G1500</f>
        <v>885</v>
      </c>
      <c r="H1501" s="4">
        <f>H558+H771+H934+H1500</f>
        <v>0</v>
      </c>
      <c r="I1501" s="4">
        <f>SUM(J1501:M1501)</f>
        <v>1649</v>
      </c>
      <c r="J1501" s="4">
        <f>J558+J771+J934+J1500</f>
        <v>83</v>
      </c>
      <c r="K1501" s="4">
        <f>K558+K771+K934+K1500</f>
        <v>0</v>
      </c>
      <c r="L1501" s="4">
        <f>L558+L771+L934+L1500</f>
        <v>1566</v>
      </c>
      <c r="M1501" s="4">
        <f>M558+M771+M934+M1500</f>
        <v>0</v>
      </c>
      <c r="N1501" s="4">
        <f>SUM(O1501:R1501)</f>
        <v>996</v>
      </c>
      <c r="O1501" s="4">
        <f>O558+O771+O934+O1500</f>
        <v>352</v>
      </c>
      <c r="P1501" s="4">
        <f>P558+P771+P934+P1500</f>
        <v>0</v>
      </c>
      <c r="Q1501" s="4">
        <f>Q558+Q771+Q934+Q1500</f>
        <v>644</v>
      </c>
      <c r="R1501" s="4">
        <f>R558+R771+R934+R1500</f>
        <v>0</v>
      </c>
      <c r="S1501" s="4">
        <f>SUM(T1501:W1501)</f>
        <v>1810</v>
      </c>
      <c r="T1501" s="4">
        <f>T558+T771+T934+T1500</f>
        <v>3</v>
      </c>
      <c r="U1501" s="4">
        <f>U558+U771+U934+U1500</f>
        <v>0</v>
      </c>
      <c r="V1501" s="4">
        <f>V558+V771+V934+V1500</f>
        <v>1807</v>
      </c>
      <c r="W1501" s="4">
        <f>W558+W771+W934+W1500</f>
        <v>0</v>
      </c>
      <c r="X1501" s="29" t="s">
        <v>1695</v>
      </c>
      <c r="Y1501" s="118"/>
      <c r="Z1501" s="118"/>
    </row>
  </sheetData>
  <mergeCells count="41">
    <mergeCell ref="A558:B558"/>
    <mergeCell ref="A771:B771"/>
    <mergeCell ref="A559:B559"/>
    <mergeCell ref="A1501:B1501"/>
    <mergeCell ref="A560:B560"/>
    <mergeCell ref="A1500:B1500"/>
    <mergeCell ref="A936:B936"/>
    <mergeCell ref="A883:B883"/>
    <mergeCell ref="A772:B772"/>
    <mergeCell ref="A773:B773"/>
    <mergeCell ref="A934:B934"/>
    <mergeCell ref="A935:B935"/>
    <mergeCell ref="A783:B783"/>
    <mergeCell ref="A515:B515"/>
    <mergeCell ref="X2:X5"/>
    <mergeCell ref="V4:W4"/>
    <mergeCell ref="N2:R2"/>
    <mergeCell ref="A2:A5"/>
    <mergeCell ref="E4:F4"/>
    <mergeCell ref="T4:U4"/>
    <mergeCell ref="T3:W3"/>
    <mergeCell ref="D3:D5"/>
    <mergeCell ref="B2:B5"/>
    <mergeCell ref="J3:M3"/>
    <mergeCell ref="A7:B7"/>
    <mergeCell ref="J4:K4"/>
    <mergeCell ref="I3:I5"/>
    <mergeCell ref="A8:B8"/>
    <mergeCell ref="A452:B452"/>
    <mergeCell ref="Q4:R4"/>
    <mergeCell ref="O3:R3"/>
    <mergeCell ref="E3:H3"/>
    <mergeCell ref="O4:P4"/>
    <mergeCell ref="A1:B1"/>
    <mergeCell ref="S2:W2"/>
    <mergeCell ref="D2:H2"/>
    <mergeCell ref="I2:M2"/>
    <mergeCell ref="N3:N5"/>
    <mergeCell ref="G4:H4"/>
    <mergeCell ref="L4:M4"/>
    <mergeCell ref="S3:S5"/>
  </mergeCells>
  <phoneticPr fontId="1" type="noConversion"/>
  <pageMargins left="0.7" right="0.7" top="0.75" bottom="0.75" header="0.3" footer="0.3"/>
  <pageSetup paperSize="9" orientation="portrait" r:id="rId1"/>
  <headerFooter>
    <oddFooter>&amp;C&amp;LDBA7A854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Z1247"/>
  <sheetViews>
    <sheetView workbookViewId="0">
      <pane xSplit="3" ySplit="6" topLeftCell="D7" activePane="bottomRight" state="frozen"/>
      <selection activeCell="X616" sqref="X616"/>
      <selection pane="topRight" activeCell="X616" sqref="X616"/>
      <selection pane="bottomLeft" activeCell="X616" sqref="X616"/>
      <selection pane="bottomRight" activeCell="D7" sqref="D7"/>
    </sheetView>
  </sheetViews>
  <sheetFormatPr defaultColWidth="9.109375" defaultRowHeight="13.2"/>
  <cols>
    <col min="1" max="1" width="12.6640625" style="20" customWidth="1"/>
    <col min="2" max="2" width="80.6640625" style="31" customWidth="1"/>
    <col min="3" max="3" width="10.6640625" style="43" hidden="1" customWidth="1"/>
    <col min="4" max="23" width="10.6640625" style="8" customWidth="1"/>
    <col min="24" max="24" width="10.6640625" style="20" customWidth="1"/>
    <col min="25" max="26" width="10.6640625" style="116" hidden="1" customWidth="1"/>
    <col min="27" max="16384" width="9.109375" style="8"/>
  </cols>
  <sheetData>
    <row r="1" spans="1:26" s="108" customFormat="1" ht="15.6">
      <c r="A1" s="163" t="s">
        <v>2048</v>
      </c>
      <c r="B1" s="163"/>
      <c r="C1" s="107"/>
      <c r="X1" s="109"/>
      <c r="Y1" s="114"/>
      <c r="Z1" s="114"/>
    </row>
    <row r="2" spans="1:26" s="16" customFormat="1" ht="15" customHeight="1">
      <c r="A2" s="171" t="s">
        <v>0</v>
      </c>
      <c r="B2" s="164" t="s">
        <v>1</v>
      </c>
      <c r="C2" s="92" t="s">
        <v>2392</v>
      </c>
      <c r="D2" s="164" t="s">
        <v>2</v>
      </c>
      <c r="E2" s="164"/>
      <c r="F2" s="164"/>
      <c r="G2" s="164"/>
      <c r="H2" s="164"/>
      <c r="I2" s="164" t="s">
        <v>10</v>
      </c>
      <c r="J2" s="164"/>
      <c r="K2" s="164"/>
      <c r="L2" s="164"/>
      <c r="M2" s="164"/>
      <c r="N2" s="164" t="s">
        <v>11</v>
      </c>
      <c r="O2" s="164"/>
      <c r="P2" s="164"/>
      <c r="Q2" s="164"/>
      <c r="R2" s="164"/>
      <c r="S2" s="164" t="s">
        <v>12</v>
      </c>
      <c r="T2" s="164"/>
      <c r="U2" s="164"/>
      <c r="V2" s="164"/>
      <c r="W2" s="164"/>
      <c r="X2" s="170" t="s">
        <v>1918</v>
      </c>
      <c r="Y2" s="103"/>
      <c r="Z2" s="104"/>
    </row>
    <row r="3" spans="1:26" s="17" customFormat="1" ht="15" customHeight="1">
      <c r="A3" s="171"/>
      <c r="B3" s="164"/>
      <c r="C3" s="93" t="s">
        <v>2392</v>
      </c>
      <c r="D3" s="165" t="s">
        <v>4</v>
      </c>
      <c r="E3" s="166" t="s">
        <v>5</v>
      </c>
      <c r="F3" s="166"/>
      <c r="G3" s="166"/>
      <c r="H3" s="166"/>
      <c r="I3" s="165" t="s">
        <v>4</v>
      </c>
      <c r="J3" s="166" t="s">
        <v>5</v>
      </c>
      <c r="K3" s="166"/>
      <c r="L3" s="166"/>
      <c r="M3" s="166"/>
      <c r="N3" s="165" t="s">
        <v>4</v>
      </c>
      <c r="O3" s="166" t="s">
        <v>5</v>
      </c>
      <c r="P3" s="166"/>
      <c r="Q3" s="166"/>
      <c r="R3" s="166"/>
      <c r="S3" s="165" t="s">
        <v>4</v>
      </c>
      <c r="T3" s="166" t="s">
        <v>5</v>
      </c>
      <c r="U3" s="166"/>
      <c r="V3" s="166"/>
      <c r="W3" s="166"/>
      <c r="X3" s="170"/>
      <c r="Y3" s="103"/>
      <c r="Z3" s="104"/>
    </row>
    <row r="4" spans="1:26" s="17" customFormat="1" ht="30" customHeight="1">
      <c r="A4" s="171"/>
      <c r="B4" s="164"/>
      <c r="C4" s="93" t="s">
        <v>2392</v>
      </c>
      <c r="D4" s="165"/>
      <c r="E4" s="169" t="s">
        <v>6</v>
      </c>
      <c r="F4" s="169"/>
      <c r="G4" s="166" t="s">
        <v>7</v>
      </c>
      <c r="H4" s="166"/>
      <c r="I4" s="165"/>
      <c r="J4" s="169" t="s">
        <v>6</v>
      </c>
      <c r="K4" s="169"/>
      <c r="L4" s="166" t="s">
        <v>7</v>
      </c>
      <c r="M4" s="166"/>
      <c r="N4" s="165"/>
      <c r="O4" s="169" t="s">
        <v>6</v>
      </c>
      <c r="P4" s="169"/>
      <c r="Q4" s="166" t="s">
        <v>7</v>
      </c>
      <c r="R4" s="166"/>
      <c r="S4" s="165"/>
      <c r="T4" s="169" t="s">
        <v>6</v>
      </c>
      <c r="U4" s="169"/>
      <c r="V4" s="166" t="s">
        <v>7</v>
      </c>
      <c r="W4" s="166"/>
      <c r="X4" s="170"/>
      <c r="Y4" s="103"/>
      <c r="Z4" s="104"/>
    </row>
    <row r="5" spans="1:26" s="17" customFormat="1" ht="66.599999999999994" customHeight="1">
      <c r="A5" s="171"/>
      <c r="B5" s="164"/>
      <c r="C5" s="94" t="s">
        <v>2392</v>
      </c>
      <c r="D5" s="165"/>
      <c r="E5" s="123" t="s">
        <v>8</v>
      </c>
      <c r="F5" s="69" t="s">
        <v>9</v>
      </c>
      <c r="G5" s="123" t="s">
        <v>8</v>
      </c>
      <c r="H5" s="69" t="s">
        <v>9</v>
      </c>
      <c r="I5" s="165"/>
      <c r="J5" s="123" t="s">
        <v>8</v>
      </c>
      <c r="K5" s="69" t="s">
        <v>9</v>
      </c>
      <c r="L5" s="123" t="s">
        <v>8</v>
      </c>
      <c r="M5" s="69" t="s">
        <v>9</v>
      </c>
      <c r="N5" s="165"/>
      <c r="O5" s="123" t="s">
        <v>8</v>
      </c>
      <c r="P5" s="69" t="s">
        <v>9</v>
      </c>
      <c r="Q5" s="123" t="s">
        <v>8</v>
      </c>
      <c r="R5" s="69" t="s">
        <v>9</v>
      </c>
      <c r="S5" s="165"/>
      <c r="T5" s="123" t="s">
        <v>8</v>
      </c>
      <c r="U5" s="69" t="s">
        <v>9</v>
      </c>
      <c r="V5" s="123" t="s">
        <v>8</v>
      </c>
      <c r="W5" s="69" t="s">
        <v>9</v>
      </c>
      <c r="X5" s="170"/>
      <c r="Y5" s="103"/>
      <c r="Z5" s="104"/>
    </row>
    <row r="6" spans="1:26" s="18" customFormat="1" ht="15" customHeight="1">
      <c r="A6" s="1"/>
      <c r="B6" s="85"/>
      <c r="C6" s="95" t="s">
        <v>2392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121"/>
      <c r="Z6" s="104"/>
    </row>
    <row r="7" spans="1:26" s="19" customFormat="1">
      <c r="A7" s="172" t="s">
        <v>386</v>
      </c>
      <c r="B7" s="17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25"/>
      <c r="Y7" s="118"/>
      <c r="Z7" s="118"/>
    </row>
    <row r="8" spans="1:26" ht="13.2" customHeight="1">
      <c r="A8" s="167" t="s">
        <v>1986</v>
      </c>
      <c r="B8" s="168"/>
      <c r="C8" s="119"/>
      <c r="D8" s="32">
        <f>SUM(E8:H8)</f>
        <v>0</v>
      </c>
      <c r="E8" s="32">
        <f>SUM(E9:E451)</f>
        <v>0</v>
      </c>
      <c r="F8" s="32">
        <f>SUM(F9:F451)</f>
        <v>0</v>
      </c>
      <c r="G8" s="32">
        <f>SUM(G9:G451)</f>
        <v>0</v>
      </c>
      <c r="H8" s="32">
        <f>SUM(H9:H451)</f>
        <v>0</v>
      </c>
      <c r="I8" s="32">
        <f>SUM(J8:M8)</f>
        <v>0</v>
      </c>
      <c r="J8" s="32">
        <f>SUM(J9:J451)</f>
        <v>0</v>
      </c>
      <c r="K8" s="32">
        <f>SUM(K9:K451)</f>
        <v>0</v>
      </c>
      <c r="L8" s="32">
        <f>SUM(L9:L451)</f>
        <v>0</v>
      </c>
      <c r="M8" s="32">
        <f>SUM(M9:M451)</f>
        <v>0</v>
      </c>
      <c r="N8" s="32">
        <f>SUM(O8:R8)</f>
        <v>0</v>
      </c>
      <c r="O8" s="32">
        <f>SUM(O9:O451)</f>
        <v>0</v>
      </c>
      <c r="P8" s="32">
        <f>SUM(P9:P451)</f>
        <v>0</v>
      </c>
      <c r="Q8" s="32">
        <f>SUM(Q9:Q451)</f>
        <v>0</v>
      </c>
      <c r="R8" s="32">
        <f>SUM(R9:R451)</f>
        <v>0</v>
      </c>
      <c r="S8" s="32">
        <f>SUM(T8:W8)</f>
        <v>0</v>
      </c>
      <c r="T8" s="32">
        <f>SUM(T9:T451)</f>
        <v>0</v>
      </c>
      <c r="U8" s="32">
        <f>SUM(U9:U451)</f>
        <v>0</v>
      </c>
      <c r="V8" s="32">
        <f>SUM(V9:V451)</f>
        <v>0</v>
      </c>
      <c r="W8" s="32">
        <f>SUM(W9:W451)</f>
        <v>0</v>
      </c>
      <c r="X8" s="33" t="s">
        <v>1695</v>
      </c>
    </row>
    <row r="9" spans="1:26" ht="26.4" hidden="1">
      <c r="A9" s="5">
        <v>411010101</v>
      </c>
      <c r="B9" s="30" t="s">
        <v>13</v>
      </c>
      <c r="C9" s="97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">
        <v>636</v>
      </c>
    </row>
    <row r="10" spans="1:26" hidden="1">
      <c r="A10" s="5">
        <v>411010102</v>
      </c>
      <c r="B10" s="30" t="s">
        <v>14</v>
      </c>
      <c r="C10" s="9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">
        <v>655</v>
      </c>
    </row>
    <row r="11" spans="1:26" s="41" customFormat="1" ht="26.4" hidden="1">
      <c r="A11" s="39">
        <v>411010103</v>
      </c>
      <c r="B11" s="42" t="s">
        <v>15</v>
      </c>
      <c r="C11" s="97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39">
        <v>479</v>
      </c>
      <c r="Y11" s="103"/>
      <c r="Z11" s="116"/>
    </row>
    <row r="12" spans="1:26" s="41" customFormat="1" hidden="1">
      <c r="A12" s="39">
        <v>411010104</v>
      </c>
      <c r="B12" s="42" t="s">
        <v>16</v>
      </c>
      <c r="C12" s="97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39">
        <v>624</v>
      </c>
      <c r="Y12" s="103"/>
      <c r="Z12" s="116"/>
    </row>
    <row r="13" spans="1:26" s="41" customFormat="1" hidden="1">
      <c r="A13" s="39">
        <v>411010105</v>
      </c>
      <c r="B13" s="42" t="s">
        <v>2273</v>
      </c>
      <c r="C13" s="97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39">
        <v>689</v>
      </c>
      <c r="Y13" s="103"/>
      <c r="Z13" s="116"/>
    </row>
    <row r="14" spans="1:26" s="41" customFormat="1" hidden="1">
      <c r="A14" s="39">
        <v>411010106</v>
      </c>
      <c r="B14" s="42" t="s">
        <v>17</v>
      </c>
      <c r="C14" s="97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39">
        <v>706</v>
      </c>
      <c r="Y14" s="103"/>
      <c r="Z14" s="116"/>
    </row>
    <row r="15" spans="1:26" s="41" customFormat="1" hidden="1">
      <c r="A15" s="39">
        <v>411010107</v>
      </c>
      <c r="B15" s="42" t="s">
        <v>18</v>
      </c>
      <c r="C15" s="97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39">
        <v>649</v>
      </c>
      <c r="Y15" s="103"/>
      <c r="Z15" s="116"/>
    </row>
    <row r="16" spans="1:26" s="41" customFormat="1" hidden="1">
      <c r="A16" s="39">
        <v>411010108</v>
      </c>
      <c r="B16" s="42" t="s">
        <v>19</v>
      </c>
      <c r="C16" s="97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39">
        <v>607</v>
      </c>
      <c r="Y16" s="103"/>
      <c r="Z16" s="116"/>
    </row>
    <row r="17" spans="1:26" s="41" customFormat="1" hidden="1">
      <c r="A17" s="39">
        <v>411010109</v>
      </c>
      <c r="B17" s="42" t="s">
        <v>1935</v>
      </c>
      <c r="C17" s="97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39">
        <v>689</v>
      </c>
      <c r="Y17" s="103"/>
      <c r="Z17" s="116"/>
    </row>
    <row r="18" spans="1:26" s="41" customFormat="1" ht="39.6" hidden="1">
      <c r="A18" s="39">
        <v>411010110</v>
      </c>
      <c r="B18" s="42" t="s">
        <v>1936</v>
      </c>
      <c r="C18" s="97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39">
        <v>689</v>
      </c>
      <c r="Y18" s="103"/>
      <c r="Z18" s="116"/>
    </row>
    <row r="19" spans="1:26" s="41" customFormat="1" hidden="1">
      <c r="A19" s="39">
        <v>411010111</v>
      </c>
      <c r="B19" s="42" t="s">
        <v>1937</v>
      </c>
      <c r="C19" s="97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39">
        <v>689</v>
      </c>
      <c r="Y19" s="103"/>
      <c r="Z19" s="116"/>
    </row>
    <row r="20" spans="1:26" s="41" customFormat="1" hidden="1">
      <c r="A20" s="39">
        <v>411010200</v>
      </c>
      <c r="B20" s="42" t="s">
        <v>20</v>
      </c>
      <c r="C20" s="97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39">
        <v>689</v>
      </c>
      <c r="Y20" s="103"/>
      <c r="Z20" s="116"/>
    </row>
    <row r="21" spans="1:26" s="41" customFormat="1" hidden="1">
      <c r="A21" s="39">
        <v>411010201</v>
      </c>
      <c r="B21" s="42" t="s">
        <v>21</v>
      </c>
      <c r="C21" s="97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39">
        <v>876</v>
      </c>
      <c r="Y21" s="103"/>
      <c r="Z21" s="116"/>
    </row>
    <row r="22" spans="1:26" s="41" customFormat="1" hidden="1">
      <c r="A22" s="39">
        <v>411010202</v>
      </c>
      <c r="B22" s="42" t="s">
        <v>22</v>
      </c>
      <c r="C22" s="97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39">
        <v>501</v>
      </c>
      <c r="Y22" s="103"/>
      <c r="Z22" s="116"/>
    </row>
    <row r="23" spans="1:26" s="41" customFormat="1" hidden="1">
      <c r="A23" s="39">
        <v>411010203</v>
      </c>
      <c r="B23" s="42" t="s">
        <v>23</v>
      </c>
      <c r="C23" s="97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39">
        <v>617</v>
      </c>
      <c r="Y23" s="103"/>
      <c r="Z23" s="116"/>
    </row>
    <row r="24" spans="1:26" s="41" customFormat="1" ht="26.4" hidden="1">
      <c r="A24" s="39">
        <v>411010204</v>
      </c>
      <c r="B24" s="42" t="s">
        <v>24</v>
      </c>
      <c r="C24" s="97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39">
        <v>869</v>
      </c>
      <c r="Y24" s="103"/>
      <c r="Z24" s="116"/>
    </row>
    <row r="25" spans="1:26" s="41" customFormat="1" hidden="1">
      <c r="A25" s="39">
        <v>411010205</v>
      </c>
      <c r="B25" s="42" t="s">
        <v>25</v>
      </c>
      <c r="C25" s="97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39">
        <v>655</v>
      </c>
      <c r="Y25" s="103"/>
      <c r="Z25" s="116"/>
    </row>
    <row r="26" spans="1:26" s="41" customFormat="1" hidden="1">
      <c r="A26" s="39">
        <v>411010206</v>
      </c>
      <c r="B26" s="42" t="s">
        <v>26</v>
      </c>
      <c r="C26" s="97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39">
        <v>639</v>
      </c>
      <c r="Y26" s="103"/>
      <c r="Z26" s="116"/>
    </row>
    <row r="27" spans="1:26" s="41" customFormat="1" hidden="1">
      <c r="A27" s="39">
        <v>411010207</v>
      </c>
      <c r="B27" s="42" t="s">
        <v>27</v>
      </c>
      <c r="C27" s="97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39">
        <v>942</v>
      </c>
      <c r="Y27" s="103"/>
      <c r="Z27" s="116"/>
    </row>
    <row r="28" spans="1:26" s="41" customFormat="1" hidden="1">
      <c r="A28" s="39">
        <v>411010208</v>
      </c>
      <c r="B28" s="42" t="s">
        <v>28</v>
      </c>
      <c r="C28" s="97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39">
        <v>579</v>
      </c>
      <c r="Y28" s="103"/>
      <c r="Z28" s="116"/>
    </row>
    <row r="29" spans="1:26" s="41" customFormat="1" hidden="1">
      <c r="A29" s="39">
        <v>411010209</v>
      </c>
      <c r="B29" s="42" t="s">
        <v>29</v>
      </c>
      <c r="C29" s="97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39">
        <v>964</v>
      </c>
      <c r="Y29" s="103"/>
      <c r="Z29" s="116"/>
    </row>
    <row r="30" spans="1:26" s="41" customFormat="1" ht="39.6" hidden="1">
      <c r="A30" s="39">
        <v>411010210</v>
      </c>
      <c r="B30" s="42" t="s">
        <v>30</v>
      </c>
      <c r="C30" s="97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39">
        <v>731</v>
      </c>
      <c r="Y30" s="103"/>
      <c r="Z30" s="116"/>
    </row>
    <row r="31" spans="1:26" s="41" customFormat="1" hidden="1">
      <c r="A31" s="39">
        <v>411010211</v>
      </c>
      <c r="B31" s="42" t="s">
        <v>31</v>
      </c>
      <c r="C31" s="97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39">
        <v>891</v>
      </c>
      <c r="Y31" s="103"/>
      <c r="Z31" s="116"/>
    </row>
    <row r="32" spans="1:26" s="41" customFormat="1" hidden="1">
      <c r="A32" s="39">
        <v>411010212</v>
      </c>
      <c r="B32" s="42" t="s">
        <v>32</v>
      </c>
      <c r="C32" s="97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39">
        <v>891</v>
      </c>
      <c r="Y32" s="103"/>
      <c r="Z32" s="116"/>
    </row>
    <row r="33" spans="1:26" s="41" customFormat="1" hidden="1">
      <c r="A33" s="39">
        <v>411010213</v>
      </c>
      <c r="B33" s="42" t="s">
        <v>32</v>
      </c>
      <c r="C33" s="97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39">
        <v>617</v>
      </c>
      <c r="Y33" s="103"/>
      <c r="Z33" s="116"/>
    </row>
    <row r="34" spans="1:26" s="41" customFormat="1" hidden="1">
      <c r="A34" s="39">
        <v>411010214</v>
      </c>
      <c r="B34" s="42" t="s">
        <v>33</v>
      </c>
      <c r="C34" s="97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39">
        <v>731</v>
      </c>
      <c r="Y34" s="103"/>
      <c r="Z34" s="116"/>
    </row>
    <row r="35" spans="1:26" s="41" customFormat="1" hidden="1">
      <c r="A35" s="39">
        <v>411010215</v>
      </c>
      <c r="B35" s="42" t="s">
        <v>34</v>
      </c>
      <c r="C35" s="97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39">
        <v>642</v>
      </c>
      <c r="Y35" s="103"/>
      <c r="Z35" s="116"/>
    </row>
    <row r="36" spans="1:26" s="41" customFormat="1" hidden="1">
      <c r="A36" s="39">
        <v>411010216</v>
      </c>
      <c r="B36" s="42" t="s">
        <v>35</v>
      </c>
      <c r="C36" s="97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39">
        <v>579</v>
      </c>
      <c r="Y36" s="103"/>
      <c r="Z36" s="116"/>
    </row>
    <row r="37" spans="1:26" s="41" customFormat="1" hidden="1">
      <c r="A37" s="39">
        <v>411010217</v>
      </c>
      <c r="B37" s="42" t="s">
        <v>36</v>
      </c>
      <c r="C37" s="97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39">
        <v>639</v>
      </c>
      <c r="Y37" s="103"/>
      <c r="Z37" s="116"/>
    </row>
    <row r="38" spans="1:26" s="41" customFormat="1" ht="26.4" hidden="1">
      <c r="A38" s="39">
        <v>411010218</v>
      </c>
      <c r="B38" s="42" t="s">
        <v>37</v>
      </c>
      <c r="C38" s="97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39">
        <v>689</v>
      </c>
      <c r="Y38" s="103"/>
      <c r="Z38" s="116"/>
    </row>
    <row r="39" spans="1:26" s="41" customFormat="1" ht="26.4" hidden="1">
      <c r="A39" s="39">
        <v>411010219</v>
      </c>
      <c r="B39" s="42" t="s">
        <v>38</v>
      </c>
      <c r="C39" s="97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39">
        <v>689</v>
      </c>
      <c r="Y39" s="103"/>
      <c r="Z39" s="116"/>
    </row>
    <row r="40" spans="1:26" s="41" customFormat="1" hidden="1">
      <c r="A40" s="39">
        <v>411010220</v>
      </c>
      <c r="B40" s="42" t="s">
        <v>39</v>
      </c>
      <c r="C40" s="97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39">
        <v>689</v>
      </c>
      <c r="Y40" s="103"/>
      <c r="Z40" s="116"/>
    </row>
    <row r="41" spans="1:26" s="41" customFormat="1" hidden="1">
      <c r="A41" s="39">
        <v>411010221</v>
      </c>
      <c r="B41" s="42" t="s">
        <v>40</v>
      </c>
      <c r="C41" s="97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39">
        <v>689</v>
      </c>
      <c r="Y41" s="103"/>
      <c r="Z41" s="116"/>
    </row>
    <row r="42" spans="1:26" s="41" customFormat="1" hidden="1">
      <c r="A42" s="39">
        <v>411010222</v>
      </c>
      <c r="B42" s="42" t="s">
        <v>41</v>
      </c>
      <c r="C42" s="9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39">
        <v>958</v>
      </c>
      <c r="Y42" s="103"/>
      <c r="Z42" s="116"/>
    </row>
    <row r="43" spans="1:26" s="41" customFormat="1" hidden="1">
      <c r="A43" s="39">
        <v>411010223</v>
      </c>
      <c r="B43" s="42" t="s">
        <v>42</v>
      </c>
      <c r="C43" s="97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39">
        <v>454</v>
      </c>
      <c r="Y43" s="103"/>
      <c r="Z43" s="116"/>
    </row>
    <row r="44" spans="1:26" s="41" customFormat="1" hidden="1">
      <c r="A44" s="39">
        <v>411010224</v>
      </c>
      <c r="B44" s="42" t="s">
        <v>43</v>
      </c>
      <c r="C44" s="97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39">
        <v>460</v>
      </c>
      <c r="Y44" s="103"/>
      <c r="Z44" s="116"/>
    </row>
    <row r="45" spans="1:26" s="41" customFormat="1" hidden="1">
      <c r="A45" s="39">
        <v>411010225</v>
      </c>
      <c r="B45" s="42" t="s">
        <v>44</v>
      </c>
      <c r="C45" s="97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39">
        <v>639</v>
      </c>
      <c r="Y45" s="103"/>
      <c r="Z45" s="116"/>
    </row>
    <row r="46" spans="1:26" s="41" customFormat="1" hidden="1">
      <c r="A46" s="39">
        <v>411010226</v>
      </c>
      <c r="B46" s="42" t="s">
        <v>45</v>
      </c>
      <c r="C46" s="97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39">
        <v>689</v>
      </c>
      <c r="Y46" s="103"/>
      <c r="Z46" s="116"/>
    </row>
    <row r="47" spans="1:26" s="41" customFormat="1" hidden="1">
      <c r="A47" s="39">
        <v>411010227</v>
      </c>
      <c r="B47" s="42" t="s">
        <v>46</v>
      </c>
      <c r="C47" s="97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39">
        <v>630</v>
      </c>
      <c r="Y47" s="103"/>
      <c r="Z47" s="116"/>
    </row>
    <row r="48" spans="1:26" s="41" customFormat="1" hidden="1">
      <c r="A48" s="39">
        <v>411010228</v>
      </c>
      <c r="B48" s="42" t="s">
        <v>47</v>
      </c>
      <c r="C48" s="97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39">
        <v>689</v>
      </c>
      <c r="Y48" s="103"/>
      <c r="Z48" s="116"/>
    </row>
    <row r="49" spans="1:26" s="41" customFormat="1" hidden="1">
      <c r="A49" s="39">
        <v>411010229</v>
      </c>
      <c r="B49" s="42" t="s">
        <v>48</v>
      </c>
      <c r="C49" s="97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39">
        <v>689</v>
      </c>
      <c r="Y49" s="103"/>
      <c r="Z49" s="116"/>
    </row>
    <row r="50" spans="1:26" s="41" customFormat="1" hidden="1">
      <c r="A50" s="39">
        <v>411010230</v>
      </c>
      <c r="B50" s="42" t="s">
        <v>49</v>
      </c>
      <c r="C50" s="97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39">
        <v>689</v>
      </c>
      <c r="Y50" s="103"/>
      <c r="Z50" s="116"/>
    </row>
    <row r="51" spans="1:26" s="41" customFormat="1" hidden="1">
      <c r="A51" s="39">
        <v>411010231</v>
      </c>
      <c r="B51" s="42" t="s">
        <v>50</v>
      </c>
      <c r="C51" s="97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39">
        <v>689</v>
      </c>
      <c r="Y51" s="103"/>
      <c r="Z51" s="116"/>
    </row>
    <row r="52" spans="1:26" s="41" customFormat="1" hidden="1">
      <c r="A52" s="39">
        <v>411010232</v>
      </c>
      <c r="B52" s="42" t="s">
        <v>51</v>
      </c>
      <c r="C52" s="97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39">
        <v>689</v>
      </c>
      <c r="Y52" s="103"/>
      <c r="Z52" s="116"/>
    </row>
    <row r="53" spans="1:26" s="41" customFormat="1" hidden="1">
      <c r="A53" s="39">
        <v>411010233</v>
      </c>
      <c r="B53" s="42" t="s">
        <v>52</v>
      </c>
      <c r="C53" s="97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39">
        <v>639</v>
      </c>
      <c r="Y53" s="103"/>
      <c r="Z53" s="116"/>
    </row>
    <row r="54" spans="1:26" s="41" customFormat="1" hidden="1">
      <c r="A54" s="39">
        <v>411010300</v>
      </c>
      <c r="B54" s="42" t="s">
        <v>53</v>
      </c>
      <c r="C54" s="97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39">
        <v>689</v>
      </c>
      <c r="Y54" s="103"/>
      <c r="Z54" s="116"/>
    </row>
    <row r="55" spans="1:26" s="41" customFormat="1" hidden="1">
      <c r="A55" s="39">
        <v>411010301</v>
      </c>
      <c r="B55" s="42" t="s">
        <v>54</v>
      </c>
      <c r="C55" s="97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39">
        <v>617</v>
      </c>
      <c r="Y55" s="103"/>
      <c r="Z55" s="116"/>
    </row>
    <row r="56" spans="1:26" s="41" customFormat="1" hidden="1">
      <c r="A56" s="39">
        <v>411010302</v>
      </c>
      <c r="B56" s="42" t="s">
        <v>55</v>
      </c>
      <c r="C56" s="97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39">
        <v>561</v>
      </c>
      <c r="Y56" s="103"/>
      <c r="Z56" s="116"/>
    </row>
    <row r="57" spans="1:26" s="41" customFormat="1" hidden="1">
      <c r="A57" s="39">
        <v>411010303</v>
      </c>
      <c r="B57" s="42" t="s">
        <v>56</v>
      </c>
      <c r="C57" s="97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39">
        <v>689</v>
      </c>
      <c r="Y57" s="103"/>
      <c r="Z57" s="116"/>
    </row>
    <row r="58" spans="1:26" s="41" customFormat="1" hidden="1">
      <c r="A58" s="39">
        <v>411010304</v>
      </c>
      <c r="B58" s="42" t="s">
        <v>57</v>
      </c>
      <c r="C58" s="97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39">
        <v>699</v>
      </c>
      <c r="Y58" s="103"/>
      <c r="Z58" s="116"/>
    </row>
    <row r="59" spans="1:26" s="41" customFormat="1" hidden="1">
      <c r="A59" s="39">
        <v>411010305</v>
      </c>
      <c r="B59" s="42" t="s">
        <v>58</v>
      </c>
      <c r="C59" s="97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39">
        <v>689</v>
      </c>
      <c r="Y59" s="103"/>
      <c r="Z59" s="116"/>
    </row>
    <row r="60" spans="1:26" s="41" customFormat="1" hidden="1">
      <c r="A60" s="39">
        <v>411010306</v>
      </c>
      <c r="B60" s="42" t="s">
        <v>59</v>
      </c>
      <c r="C60" s="97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39">
        <v>689</v>
      </c>
      <c r="Y60" s="103"/>
      <c r="Z60" s="116"/>
    </row>
    <row r="61" spans="1:26" s="41" customFormat="1" hidden="1">
      <c r="A61" s="39">
        <v>411010307</v>
      </c>
      <c r="B61" s="42" t="s">
        <v>60</v>
      </c>
      <c r="C61" s="97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39">
        <v>639</v>
      </c>
      <c r="Y61" s="103"/>
      <c r="Z61" s="116"/>
    </row>
    <row r="62" spans="1:26" s="41" customFormat="1" hidden="1">
      <c r="A62" s="39">
        <v>411010308</v>
      </c>
      <c r="B62" s="42" t="s">
        <v>61</v>
      </c>
      <c r="C62" s="97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39">
        <v>504</v>
      </c>
      <c r="Y62" s="103"/>
      <c r="Z62" s="116"/>
    </row>
    <row r="63" spans="1:26" s="41" customFormat="1" hidden="1">
      <c r="A63" s="39">
        <v>411010309</v>
      </c>
      <c r="B63" s="42" t="s">
        <v>62</v>
      </c>
      <c r="C63" s="97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39">
        <v>592</v>
      </c>
      <c r="Y63" s="103"/>
      <c r="Z63" s="116"/>
    </row>
    <row r="64" spans="1:26" s="41" customFormat="1" hidden="1">
      <c r="A64" s="39">
        <v>411010400</v>
      </c>
      <c r="B64" s="42" t="s">
        <v>63</v>
      </c>
      <c r="C64" s="97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39">
        <v>689</v>
      </c>
      <c r="Y64" s="103"/>
      <c r="Z64" s="116"/>
    </row>
    <row r="65" spans="1:26" s="41" customFormat="1" hidden="1">
      <c r="A65" s="39">
        <v>411010401</v>
      </c>
      <c r="B65" s="42" t="s">
        <v>64</v>
      </c>
      <c r="C65" s="97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39">
        <v>699</v>
      </c>
      <c r="Y65" s="103"/>
      <c r="Z65" s="116"/>
    </row>
    <row r="66" spans="1:26" s="41" customFormat="1" hidden="1">
      <c r="A66" s="39">
        <v>411010402</v>
      </c>
      <c r="B66" s="42" t="s">
        <v>64</v>
      </c>
      <c r="C66" s="97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39">
        <v>633</v>
      </c>
      <c r="Y66" s="103"/>
      <c r="Z66" s="116"/>
    </row>
    <row r="67" spans="1:26" s="41" customFormat="1" hidden="1">
      <c r="A67" s="39">
        <v>411010403</v>
      </c>
      <c r="B67" s="42" t="s">
        <v>65</v>
      </c>
      <c r="C67" s="97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39">
        <v>668</v>
      </c>
      <c r="Y67" s="103"/>
      <c r="Z67" s="116"/>
    </row>
    <row r="68" spans="1:26" s="41" customFormat="1" hidden="1">
      <c r="A68" s="39">
        <v>411010404</v>
      </c>
      <c r="B68" s="42" t="s">
        <v>66</v>
      </c>
      <c r="C68" s="97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39">
        <v>689</v>
      </c>
      <c r="Y68" s="103"/>
      <c r="Z68" s="116"/>
    </row>
    <row r="69" spans="1:26" s="41" customFormat="1" hidden="1">
      <c r="A69" s="39">
        <v>411010405</v>
      </c>
      <c r="B69" s="42" t="s">
        <v>2274</v>
      </c>
      <c r="C69" s="97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39">
        <v>680</v>
      </c>
      <c r="Y69" s="103"/>
      <c r="Z69" s="116"/>
    </row>
    <row r="70" spans="1:26" s="41" customFormat="1" hidden="1">
      <c r="A70" s="39">
        <v>411010406</v>
      </c>
      <c r="B70" s="42" t="s">
        <v>67</v>
      </c>
      <c r="C70" s="97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39">
        <v>724</v>
      </c>
      <c r="Y70" s="103"/>
      <c r="Z70" s="116"/>
    </row>
    <row r="71" spans="1:26" s="41" customFormat="1" hidden="1">
      <c r="A71" s="39">
        <v>411010407</v>
      </c>
      <c r="B71" s="42" t="s">
        <v>1905</v>
      </c>
      <c r="C71" s="97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39">
        <v>689</v>
      </c>
      <c r="Y71" s="103"/>
      <c r="Z71" s="116"/>
    </row>
    <row r="72" spans="1:26" s="41" customFormat="1" ht="26.4" hidden="1">
      <c r="A72" s="39">
        <v>411010500</v>
      </c>
      <c r="B72" s="42" t="s">
        <v>68</v>
      </c>
      <c r="C72" s="97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39">
        <v>689</v>
      </c>
      <c r="Y72" s="103"/>
      <c r="Z72" s="116"/>
    </row>
    <row r="73" spans="1:26" s="41" customFormat="1" ht="26.4" hidden="1">
      <c r="A73" s="39">
        <v>411010501</v>
      </c>
      <c r="B73" s="42" t="s">
        <v>69</v>
      </c>
      <c r="C73" s="97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39">
        <v>689</v>
      </c>
      <c r="Y73" s="103"/>
      <c r="Z73" s="116"/>
    </row>
    <row r="74" spans="1:26" s="41" customFormat="1" ht="26.4" hidden="1">
      <c r="A74" s="39">
        <v>411010502</v>
      </c>
      <c r="B74" s="42" t="s">
        <v>70</v>
      </c>
      <c r="C74" s="97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39">
        <v>715</v>
      </c>
      <c r="Y74" s="103"/>
      <c r="Z74" s="116"/>
    </row>
    <row r="75" spans="1:26" s="41" customFormat="1" ht="38.25" hidden="1" customHeight="1">
      <c r="A75" s="39">
        <v>411010503</v>
      </c>
      <c r="B75" s="42" t="s">
        <v>2275</v>
      </c>
      <c r="C75" s="97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39">
        <v>639</v>
      </c>
      <c r="Y75" s="103"/>
      <c r="Z75" s="116"/>
    </row>
    <row r="76" spans="1:26" s="41" customFormat="1" hidden="1">
      <c r="A76" s="39">
        <v>411010504</v>
      </c>
      <c r="B76" s="42" t="s">
        <v>71</v>
      </c>
      <c r="C76" s="97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39">
        <v>689</v>
      </c>
      <c r="Y76" s="103"/>
      <c r="Z76" s="116"/>
    </row>
    <row r="77" spans="1:26" s="41" customFormat="1" hidden="1">
      <c r="A77" s="39">
        <v>411010505</v>
      </c>
      <c r="B77" s="42" t="s">
        <v>72</v>
      </c>
      <c r="C77" s="97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39">
        <v>689</v>
      </c>
      <c r="Y77" s="103"/>
      <c r="Z77" s="116"/>
    </row>
    <row r="78" spans="1:26" s="41" customFormat="1" ht="12.75" hidden="1" customHeight="1">
      <c r="A78" s="39">
        <v>411010506</v>
      </c>
      <c r="B78" s="42" t="s">
        <v>73</v>
      </c>
      <c r="C78" s="97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39">
        <v>639</v>
      </c>
      <c r="Y78" s="103"/>
      <c r="Z78" s="116"/>
    </row>
    <row r="79" spans="1:26" s="41" customFormat="1" hidden="1">
      <c r="A79" s="39">
        <v>411010507</v>
      </c>
      <c r="B79" s="42" t="s">
        <v>74</v>
      </c>
      <c r="C79" s="97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39">
        <v>639</v>
      </c>
      <c r="Y79" s="103"/>
      <c r="Z79" s="116"/>
    </row>
    <row r="80" spans="1:26" s="41" customFormat="1" ht="26.4" hidden="1">
      <c r="A80" s="39">
        <v>411010508</v>
      </c>
      <c r="B80" s="42" t="s">
        <v>2277</v>
      </c>
      <c r="C80" s="97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39">
        <v>639</v>
      </c>
      <c r="Y80" s="103"/>
      <c r="Z80" s="116"/>
    </row>
    <row r="81" spans="1:26" s="41" customFormat="1" hidden="1">
      <c r="A81" s="39">
        <v>411010509</v>
      </c>
      <c r="B81" s="42" t="s">
        <v>75</v>
      </c>
      <c r="C81" s="97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39">
        <v>872</v>
      </c>
      <c r="Y81" s="103"/>
      <c r="Z81" s="116"/>
    </row>
    <row r="82" spans="1:26" s="41" customFormat="1" ht="26.4" hidden="1">
      <c r="A82" s="39">
        <v>411010510</v>
      </c>
      <c r="B82" s="42" t="s">
        <v>76</v>
      </c>
      <c r="C82" s="97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39">
        <v>639</v>
      </c>
      <c r="Y82" s="103"/>
      <c r="Z82" s="116"/>
    </row>
    <row r="83" spans="1:26" s="41" customFormat="1" hidden="1">
      <c r="A83" s="39">
        <v>411010511</v>
      </c>
      <c r="B83" s="42" t="s">
        <v>77</v>
      </c>
      <c r="C83" s="97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39">
        <v>945</v>
      </c>
      <c r="Y83" s="103"/>
      <c r="Z83" s="116"/>
    </row>
    <row r="84" spans="1:26" s="41" customFormat="1" hidden="1">
      <c r="A84" s="39">
        <v>411010512</v>
      </c>
      <c r="B84" s="42" t="s">
        <v>78</v>
      </c>
      <c r="C84" s="97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39">
        <v>689</v>
      </c>
      <c r="Y84" s="103"/>
      <c r="Z84" s="116"/>
    </row>
    <row r="85" spans="1:26" s="41" customFormat="1" ht="26.4" hidden="1">
      <c r="A85" s="39">
        <v>411010513</v>
      </c>
      <c r="B85" s="42" t="s">
        <v>79</v>
      </c>
      <c r="C85" s="97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39">
        <v>913</v>
      </c>
      <c r="Y85" s="103"/>
      <c r="Z85" s="116"/>
    </row>
    <row r="86" spans="1:26" s="41" customFormat="1" hidden="1">
      <c r="A86" s="39">
        <v>411010514</v>
      </c>
      <c r="B86" s="42" t="s">
        <v>80</v>
      </c>
      <c r="C86" s="97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39">
        <v>689</v>
      </c>
      <c r="Y86" s="103"/>
      <c r="Z86" s="116"/>
    </row>
    <row r="87" spans="1:26" s="41" customFormat="1" hidden="1">
      <c r="A87" s="39">
        <v>411010515</v>
      </c>
      <c r="B87" s="42" t="s">
        <v>81</v>
      </c>
      <c r="C87" s="97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39">
        <v>639</v>
      </c>
      <c r="Y87" s="103"/>
      <c r="Z87" s="116"/>
    </row>
    <row r="88" spans="1:26" s="41" customFormat="1" hidden="1">
      <c r="A88" s="39">
        <v>411010516</v>
      </c>
      <c r="B88" s="42" t="s">
        <v>82</v>
      </c>
      <c r="C88" s="97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39">
        <v>639</v>
      </c>
      <c r="Y88" s="103"/>
      <c r="Z88" s="116"/>
    </row>
    <row r="89" spans="1:26" s="41" customFormat="1" ht="12.75" hidden="1" customHeight="1">
      <c r="A89" s="39">
        <v>411010517</v>
      </c>
      <c r="B89" s="42" t="s">
        <v>83</v>
      </c>
      <c r="C89" s="97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39">
        <v>689</v>
      </c>
      <c r="Y89" s="103"/>
      <c r="Z89" s="116"/>
    </row>
    <row r="90" spans="1:26" s="41" customFormat="1" hidden="1">
      <c r="A90" s="39">
        <v>411010518</v>
      </c>
      <c r="B90" s="42" t="s">
        <v>84</v>
      </c>
      <c r="C90" s="97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39">
        <v>869</v>
      </c>
      <c r="Y90" s="103"/>
      <c r="Z90" s="116"/>
    </row>
    <row r="91" spans="1:26" s="41" customFormat="1" hidden="1">
      <c r="A91" s="39">
        <v>411010519</v>
      </c>
      <c r="B91" s="42" t="s">
        <v>85</v>
      </c>
      <c r="C91" s="97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39">
        <v>598</v>
      </c>
      <c r="Y91" s="103"/>
      <c r="Z91" s="116"/>
    </row>
    <row r="92" spans="1:26" s="41" customFormat="1" hidden="1">
      <c r="A92" s="39">
        <v>411010520</v>
      </c>
      <c r="B92" s="42" t="s">
        <v>86</v>
      </c>
      <c r="C92" s="97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39">
        <v>598</v>
      </c>
      <c r="Y92" s="103"/>
      <c r="Z92" s="116"/>
    </row>
    <row r="93" spans="1:26" s="41" customFormat="1" hidden="1">
      <c r="A93" s="39">
        <v>411010521</v>
      </c>
      <c r="B93" s="42" t="s">
        <v>87</v>
      </c>
      <c r="C93" s="97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39">
        <v>689</v>
      </c>
      <c r="Y93" s="103"/>
      <c r="Z93" s="116"/>
    </row>
    <row r="94" spans="1:26" s="41" customFormat="1" hidden="1">
      <c r="A94" s="39">
        <v>411010522</v>
      </c>
      <c r="B94" s="42" t="s">
        <v>88</v>
      </c>
      <c r="C94" s="97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39">
        <v>872</v>
      </c>
      <c r="Y94" s="103"/>
      <c r="Z94" s="116"/>
    </row>
    <row r="95" spans="1:26" s="41" customFormat="1" hidden="1">
      <c r="A95" s="39">
        <v>411010523</v>
      </c>
      <c r="B95" s="42" t="s">
        <v>89</v>
      </c>
      <c r="C95" s="97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39">
        <v>894</v>
      </c>
      <c r="Y95" s="103"/>
      <c r="Z95" s="116"/>
    </row>
    <row r="96" spans="1:26" s="41" customFormat="1" ht="26.4" hidden="1">
      <c r="A96" s="39">
        <v>411010524</v>
      </c>
      <c r="B96" s="42" t="s">
        <v>90</v>
      </c>
      <c r="C96" s="97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39">
        <v>639</v>
      </c>
      <c r="Y96" s="103"/>
      <c r="Z96" s="116"/>
    </row>
    <row r="97" spans="1:26" s="41" customFormat="1" hidden="1">
      <c r="A97" s="39">
        <v>411010525</v>
      </c>
      <c r="B97" s="42" t="s">
        <v>91</v>
      </c>
      <c r="C97" s="97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39">
        <v>639</v>
      </c>
      <c r="Y97" s="103"/>
      <c r="Z97" s="116"/>
    </row>
    <row r="98" spans="1:26" s="41" customFormat="1" hidden="1">
      <c r="A98" s="39">
        <v>411010526</v>
      </c>
      <c r="B98" s="42" t="s">
        <v>92</v>
      </c>
      <c r="C98" s="97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39">
        <v>689</v>
      </c>
      <c r="Y98" s="103"/>
      <c r="Z98" s="116"/>
    </row>
    <row r="99" spans="1:26" s="41" customFormat="1" hidden="1">
      <c r="A99" s="39">
        <v>411010527</v>
      </c>
      <c r="B99" s="42" t="s">
        <v>93</v>
      </c>
      <c r="C99" s="97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39">
        <v>689</v>
      </c>
      <c r="Y99" s="103"/>
      <c r="Z99" s="116"/>
    </row>
    <row r="100" spans="1:26" s="41" customFormat="1" ht="26.4" hidden="1">
      <c r="A100" s="39">
        <v>411010528</v>
      </c>
      <c r="B100" s="42" t="s">
        <v>94</v>
      </c>
      <c r="C100" s="97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39">
        <v>639</v>
      </c>
      <c r="Y100" s="103"/>
      <c r="Z100" s="116"/>
    </row>
    <row r="101" spans="1:26" s="41" customFormat="1" hidden="1">
      <c r="A101" s="39">
        <v>411010529</v>
      </c>
      <c r="B101" s="42" t="s">
        <v>95</v>
      </c>
      <c r="C101" s="97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39">
        <v>639</v>
      </c>
      <c r="Y101" s="103"/>
      <c r="Z101" s="116"/>
    </row>
    <row r="102" spans="1:26" s="41" customFormat="1" hidden="1">
      <c r="A102" s="39">
        <v>411010530</v>
      </c>
      <c r="B102" s="42" t="s">
        <v>96</v>
      </c>
      <c r="C102" s="97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39">
        <v>639</v>
      </c>
      <c r="Y102" s="103"/>
      <c r="Z102" s="116"/>
    </row>
    <row r="103" spans="1:26" s="41" customFormat="1" hidden="1">
      <c r="A103" s="39">
        <v>411010531</v>
      </c>
      <c r="B103" s="42" t="s">
        <v>97</v>
      </c>
      <c r="C103" s="97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39">
        <v>689</v>
      </c>
      <c r="Y103" s="103"/>
      <c r="Z103" s="116"/>
    </row>
    <row r="104" spans="1:26" s="41" customFormat="1" ht="39.6" hidden="1">
      <c r="A104" s="39">
        <v>411010532</v>
      </c>
      <c r="B104" s="42" t="s">
        <v>2276</v>
      </c>
      <c r="C104" s="97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39">
        <v>689</v>
      </c>
      <c r="Y104" s="103"/>
      <c r="Z104" s="116"/>
    </row>
    <row r="105" spans="1:26" s="41" customFormat="1" hidden="1">
      <c r="A105" s="39">
        <v>411010600</v>
      </c>
      <c r="B105" s="42" t="s">
        <v>98</v>
      </c>
      <c r="C105" s="97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39">
        <v>689</v>
      </c>
      <c r="Y105" s="103"/>
      <c r="Z105" s="116"/>
    </row>
    <row r="106" spans="1:26" s="41" customFormat="1" hidden="1">
      <c r="A106" s="39">
        <v>411010601</v>
      </c>
      <c r="B106" s="42" t="s">
        <v>99</v>
      </c>
      <c r="C106" s="97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39">
        <v>797</v>
      </c>
      <c r="Y106" s="103"/>
      <c r="Z106" s="116"/>
    </row>
    <row r="107" spans="1:26" s="41" customFormat="1" hidden="1">
      <c r="A107" s="39">
        <v>411010602</v>
      </c>
      <c r="B107" s="42" t="s">
        <v>100</v>
      </c>
      <c r="C107" s="97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39">
        <v>876</v>
      </c>
      <c r="Y107" s="103"/>
      <c r="Z107" s="116"/>
    </row>
    <row r="108" spans="1:26" s="41" customFormat="1" hidden="1">
      <c r="A108" s="39">
        <v>411010603</v>
      </c>
      <c r="B108" s="42" t="s">
        <v>101</v>
      </c>
      <c r="C108" s="97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39">
        <v>907</v>
      </c>
      <c r="Y108" s="103"/>
      <c r="Z108" s="116"/>
    </row>
    <row r="109" spans="1:26" s="41" customFormat="1" hidden="1">
      <c r="A109" s="39">
        <v>411010604</v>
      </c>
      <c r="B109" s="42" t="s">
        <v>2278</v>
      </c>
      <c r="C109" s="97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39">
        <v>689</v>
      </c>
      <c r="Y109" s="103"/>
      <c r="Z109" s="116"/>
    </row>
    <row r="110" spans="1:26" s="41" customFormat="1" hidden="1">
      <c r="A110" s="39">
        <v>411010605</v>
      </c>
      <c r="B110" s="42" t="s">
        <v>102</v>
      </c>
      <c r="C110" s="97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39">
        <v>573</v>
      </c>
      <c r="Y110" s="103"/>
      <c r="Z110" s="116"/>
    </row>
    <row r="111" spans="1:26" s="41" customFormat="1" hidden="1">
      <c r="A111" s="39">
        <v>411010606</v>
      </c>
      <c r="B111" s="42" t="s">
        <v>103</v>
      </c>
      <c r="C111" s="97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39">
        <v>712</v>
      </c>
      <c r="Y111" s="103"/>
      <c r="Z111" s="116"/>
    </row>
    <row r="112" spans="1:26" s="41" customFormat="1" ht="12.75" hidden="1" customHeight="1">
      <c r="A112" s="39">
        <v>411010607</v>
      </c>
      <c r="B112" s="42" t="s">
        <v>104</v>
      </c>
      <c r="C112" s="97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39">
        <v>942</v>
      </c>
      <c r="Y112" s="103"/>
      <c r="Z112" s="116"/>
    </row>
    <row r="113" spans="1:26" s="41" customFormat="1" hidden="1">
      <c r="A113" s="39">
        <v>411010608</v>
      </c>
      <c r="B113" s="42" t="s">
        <v>105</v>
      </c>
      <c r="C113" s="97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39">
        <v>1228</v>
      </c>
      <c r="Y113" s="103"/>
      <c r="Z113" s="116"/>
    </row>
    <row r="114" spans="1:26" s="41" customFormat="1" hidden="1">
      <c r="A114" s="39">
        <v>411010609</v>
      </c>
      <c r="B114" s="42" t="s">
        <v>106</v>
      </c>
      <c r="C114" s="97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39">
        <v>639</v>
      </c>
      <c r="Y114" s="103"/>
      <c r="Z114" s="116"/>
    </row>
    <row r="115" spans="1:26" s="41" customFormat="1" hidden="1">
      <c r="A115" s="39">
        <v>411010610</v>
      </c>
      <c r="B115" s="42" t="s">
        <v>107</v>
      </c>
      <c r="C115" s="97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39">
        <v>942</v>
      </c>
      <c r="Y115" s="103"/>
      <c r="Z115" s="116"/>
    </row>
    <row r="116" spans="1:26" s="41" customFormat="1" hidden="1">
      <c r="A116" s="39">
        <v>411010611</v>
      </c>
      <c r="B116" s="42" t="s">
        <v>108</v>
      </c>
      <c r="C116" s="97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39">
        <v>1348</v>
      </c>
      <c r="Y116" s="103"/>
      <c r="Z116" s="116"/>
    </row>
    <row r="117" spans="1:26" s="41" customFormat="1" hidden="1">
      <c r="A117" s="39">
        <v>411010612</v>
      </c>
      <c r="B117" s="42" t="s">
        <v>109</v>
      </c>
      <c r="C117" s="97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39">
        <v>526</v>
      </c>
      <c r="Y117" s="103"/>
      <c r="Z117" s="116"/>
    </row>
    <row r="118" spans="1:26" s="41" customFormat="1" hidden="1">
      <c r="A118" s="39">
        <v>411010613</v>
      </c>
      <c r="B118" s="42" t="s">
        <v>110</v>
      </c>
      <c r="C118" s="97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39">
        <v>689</v>
      </c>
      <c r="Y118" s="103"/>
      <c r="Z118" s="116"/>
    </row>
    <row r="119" spans="1:26" s="41" customFormat="1" hidden="1">
      <c r="A119" s="39">
        <v>411010614</v>
      </c>
      <c r="B119" s="42" t="s">
        <v>111</v>
      </c>
      <c r="C119" s="97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39">
        <v>876</v>
      </c>
      <c r="Y119" s="103"/>
      <c r="Z119" s="116"/>
    </row>
    <row r="120" spans="1:26" s="41" customFormat="1" hidden="1">
      <c r="A120" s="39">
        <v>411010615</v>
      </c>
      <c r="B120" s="42" t="s">
        <v>112</v>
      </c>
      <c r="C120" s="97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39">
        <v>944</v>
      </c>
      <c r="Y120" s="103"/>
      <c r="Z120" s="116"/>
    </row>
    <row r="121" spans="1:26" s="41" customFormat="1" ht="12.75" hidden="1" customHeight="1">
      <c r="A121" s="39">
        <v>411010616</v>
      </c>
      <c r="B121" s="42" t="s">
        <v>113</v>
      </c>
      <c r="C121" s="97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39">
        <v>838</v>
      </c>
      <c r="Y121" s="103"/>
      <c r="Z121" s="116"/>
    </row>
    <row r="122" spans="1:26" s="41" customFormat="1" hidden="1">
      <c r="A122" s="39">
        <v>411010700</v>
      </c>
      <c r="B122" s="42" t="s">
        <v>114</v>
      </c>
      <c r="C122" s="97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39">
        <v>689</v>
      </c>
      <c r="Y122" s="103"/>
      <c r="Z122" s="116"/>
    </row>
    <row r="123" spans="1:26" s="41" customFormat="1" ht="39.6" hidden="1">
      <c r="A123" s="39">
        <v>411010701</v>
      </c>
      <c r="B123" s="42" t="s">
        <v>2279</v>
      </c>
      <c r="C123" s="97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39">
        <v>1008</v>
      </c>
      <c r="Y123" s="103"/>
      <c r="Z123" s="116"/>
    </row>
    <row r="124" spans="1:26" s="41" customFormat="1" ht="26.4" hidden="1">
      <c r="A124" s="39">
        <v>411010702</v>
      </c>
      <c r="B124" s="42" t="s">
        <v>2280</v>
      </c>
      <c r="C124" s="97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39">
        <v>680</v>
      </c>
      <c r="Y124" s="103"/>
      <c r="Z124" s="116"/>
    </row>
    <row r="125" spans="1:26" s="41" customFormat="1" hidden="1">
      <c r="A125" s="39">
        <v>411010703</v>
      </c>
      <c r="B125" s="42" t="s">
        <v>2091</v>
      </c>
      <c r="C125" s="97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39">
        <v>756</v>
      </c>
      <c r="Y125" s="103"/>
      <c r="Z125" s="116"/>
    </row>
    <row r="126" spans="1:26" s="41" customFormat="1" ht="12.75" hidden="1" customHeight="1">
      <c r="A126" s="39">
        <v>411010704</v>
      </c>
      <c r="B126" s="42" t="s">
        <v>115</v>
      </c>
      <c r="C126" s="97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39">
        <v>689</v>
      </c>
      <c r="Y126" s="103"/>
      <c r="Z126" s="116"/>
    </row>
    <row r="127" spans="1:26" s="41" customFormat="1" hidden="1">
      <c r="A127" s="39">
        <v>411010705</v>
      </c>
      <c r="B127" s="42" t="s">
        <v>116</v>
      </c>
      <c r="C127" s="97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39">
        <v>567</v>
      </c>
      <c r="Y127" s="103"/>
      <c r="Z127" s="116"/>
    </row>
    <row r="128" spans="1:26" s="41" customFormat="1" ht="26.4" hidden="1">
      <c r="A128" s="39">
        <v>411010706</v>
      </c>
      <c r="B128" s="42" t="s">
        <v>117</v>
      </c>
      <c r="C128" s="97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39">
        <v>689</v>
      </c>
      <c r="Y128" s="103"/>
      <c r="Z128" s="116"/>
    </row>
    <row r="129" spans="1:26" s="41" customFormat="1" hidden="1">
      <c r="A129" s="39">
        <v>411010707</v>
      </c>
      <c r="B129" s="42" t="s">
        <v>118</v>
      </c>
      <c r="C129" s="97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39">
        <v>636</v>
      </c>
      <c r="Y129" s="103"/>
      <c r="Z129" s="116"/>
    </row>
    <row r="130" spans="1:26" s="41" customFormat="1" ht="12.75" hidden="1" customHeight="1">
      <c r="A130" s="39">
        <v>411010708</v>
      </c>
      <c r="B130" s="42" t="s">
        <v>119</v>
      </c>
      <c r="C130" s="97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39">
        <v>557</v>
      </c>
      <c r="Y130" s="103"/>
      <c r="Z130" s="116"/>
    </row>
    <row r="131" spans="1:26" s="41" customFormat="1" hidden="1">
      <c r="A131" s="39">
        <v>411010709</v>
      </c>
      <c r="B131" s="42" t="s">
        <v>120</v>
      </c>
      <c r="C131" s="97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39">
        <v>1017</v>
      </c>
      <c r="Y131" s="103"/>
      <c r="Z131" s="116"/>
    </row>
    <row r="132" spans="1:26" s="41" customFormat="1" ht="26.4" hidden="1">
      <c r="A132" s="39">
        <v>411010710</v>
      </c>
      <c r="B132" s="42" t="s">
        <v>121</v>
      </c>
      <c r="C132" s="97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39">
        <v>938</v>
      </c>
      <c r="Y132" s="103"/>
      <c r="Z132" s="116"/>
    </row>
    <row r="133" spans="1:26" s="41" customFormat="1" hidden="1">
      <c r="A133" s="39">
        <v>411010711</v>
      </c>
      <c r="B133" s="42" t="s">
        <v>122</v>
      </c>
      <c r="C133" s="97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39">
        <v>639</v>
      </c>
      <c r="Y133" s="103"/>
      <c r="Z133" s="116"/>
    </row>
    <row r="134" spans="1:26" s="41" customFormat="1" hidden="1">
      <c r="A134" s="39">
        <v>411010712</v>
      </c>
      <c r="B134" s="42" t="s">
        <v>123</v>
      </c>
      <c r="C134" s="97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39">
        <v>639</v>
      </c>
      <c r="Y134" s="103"/>
      <c r="Z134" s="116"/>
    </row>
    <row r="135" spans="1:26" s="41" customFormat="1" hidden="1">
      <c r="A135" s="39">
        <v>411010713</v>
      </c>
      <c r="B135" s="42" t="s">
        <v>124</v>
      </c>
      <c r="C135" s="97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39">
        <v>689</v>
      </c>
      <c r="Y135" s="103"/>
      <c r="Z135" s="116"/>
    </row>
    <row r="136" spans="1:26" s="41" customFormat="1" hidden="1">
      <c r="A136" s="39">
        <v>411010714</v>
      </c>
      <c r="B136" s="42" t="s">
        <v>125</v>
      </c>
      <c r="C136" s="97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39">
        <v>1039</v>
      </c>
      <c r="Y136" s="103"/>
      <c r="Z136" s="116"/>
    </row>
    <row r="137" spans="1:26" s="41" customFormat="1" ht="39.6" hidden="1">
      <c r="A137" s="39">
        <v>411010715</v>
      </c>
      <c r="B137" s="42" t="s">
        <v>126</v>
      </c>
      <c r="C137" s="97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39">
        <v>689</v>
      </c>
      <c r="Y137" s="103"/>
      <c r="Z137" s="116"/>
    </row>
    <row r="138" spans="1:26" s="41" customFormat="1" ht="26.4" hidden="1">
      <c r="A138" s="39">
        <v>411010716</v>
      </c>
      <c r="B138" s="42" t="s">
        <v>127</v>
      </c>
      <c r="C138" s="97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39">
        <v>639</v>
      </c>
      <c r="Y138" s="103"/>
      <c r="Z138" s="116"/>
    </row>
    <row r="139" spans="1:26" s="41" customFormat="1" ht="26.4" hidden="1">
      <c r="A139" s="39">
        <v>411010717</v>
      </c>
      <c r="B139" s="42" t="s">
        <v>128</v>
      </c>
      <c r="C139" s="97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39">
        <v>689</v>
      </c>
      <c r="Y139" s="103"/>
      <c r="Z139" s="116"/>
    </row>
    <row r="140" spans="1:26" s="41" customFormat="1" hidden="1">
      <c r="A140" s="39">
        <v>411010718</v>
      </c>
      <c r="B140" s="42" t="s">
        <v>2281</v>
      </c>
      <c r="C140" s="97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39">
        <v>964</v>
      </c>
      <c r="Y140" s="103"/>
      <c r="Z140" s="116"/>
    </row>
    <row r="141" spans="1:26" s="41" customFormat="1" ht="26.4" hidden="1">
      <c r="A141" s="39">
        <v>411010719</v>
      </c>
      <c r="B141" s="42" t="s">
        <v>129</v>
      </c>
      <c r="C141" s="97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39">
        <v>882</v>
      </c>
      <c r="Y141" s="103"/>
      <c r="Z141" s="116"/>
    </row>
    <row r="142" spans="1:26" s="41" customFormat="1" hidden="1">
      <c r="A142" s="39">
        <v>411010720</v>
      </c>
      <c r="B142" s="42" t="s">
        <v>2282</v>
      </c>
      <c r="C142" s="97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39">
        <v>983</v>
      </c>
      <c r="Y142" s="103"/>
      <c r="Z142" s="116"/>
    </row>
    <row r="143" spans="1:26" s="41" customFormat="1" ht="26.4" hidden="1">
      <c r="A143" s="39">
        <v>411010721</v>
      </c>
      <c r="B143" s="42" t="s">
        <v>130</v>
      </c>
      <c r="C143" s="97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39">
        <v>876</v>
      </c>
      <c r="Y143" s="103"/>
      <c r="Z143" s="116"/>
    </row>
    <row r="144" spans="1:26" s="41" customFormat="1" hidden="1">
      <c r="A144" s="39">
        <v>411010722</v>
      </c>
      <c r="B144" s="42" t="s">
        <v>131</v>
      </c>
      <c r="C144" s="97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39">
        <v>689</v>
      </c>
      <c r="Y144" s="103"/>
      <c r="Z144" s="116"/>
    </row>
    <row r="145" spans="1:26" s="41" customFormat="1" hidden="1">
      <c r="A145" s="39">
        <v>411010723</v>
      </c>
      <c r="B145" s="42" t="s">
        <v>132</v>
      </c>
      <c r="C145" s="97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39">
        <v>869</v>
      </c>
      <c r="Y145" s="103"/>
      <c r="Z145" s="116"/>
    </row>
    <row r="146" spans="1:26" s="41" customFormat="1" hidden="1">
      <c r="A146" s="39">
        <v>411010724</v>
      </c>
      <c r="B146" s="42" t="s">
        <v>133</v>
      </c>
      <c r="C146" s="97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39">
        <v>639</v>
      </c>
      <c r="Y146" s="103"/>
      <c r="Z146" s="116"/>
    </row>
    <row r="147" spans="1:26" s="41" customFormat="1" ht="39.6" hidden="1">
      <c r="A147" s="39">
        <v>411010725</v>
      </c>
      <c r="B147" s="42" t="s">
        <v>134</v>
      </c>
      <c r="C147" s="97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39">
        <v>689</v>
      </c>
      <c r="Y147" s="103"/>
      <c r="Z147" s="116"/>
    </row>
    <row r="148" spans="1:26" s="41" customFormat="1" hidden="1">
      <c r="A148" s="39">
        <v>411010726</v>
      </c>
      <c r="B148" s="42" t="s">
        <v>135</v>
      </c>
      <c r="C148" s="97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39">
        <v>856</v>
      </c>
      <c r="Y148" s="103"/>
      <c r="Z148" s="116"/>
    </row>
    <row r="149" spans="1:26" s="41" customFormat="1" hidden="1">
      <c r="A149" s="39">
        <v>411010727</v>
      </c>
      <c r="B149" s="42" t="s">
        <v>2283</v>
      </c>
      <c r="C149" s="97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39">
        <v>689</v>
      </c>
      <c r="Y149" s="103"/>
      <c r="Z149" s="116"/>
    </row>
    <row r="150" spans="1:26" s="41" customFormat="1" hidden="1">
      <c r="A150" s="39">
        <v>411010728</v>
      </c>
      <c r="B150" s="42" t="s">
        <v>136</v>
      </c>
      <c r="C150" s="97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39">
        <v>689</v>
      </c>
      <c r="Y150" s="103"/>
      <c r="Z150" s="116"/>
    </row>
    <row r="151" spans="1:26" s="41" customFormat="1" hidden="1">
      <c r="A151" s="39">
        <v>411010729</v>
      </c>
      <c r="B151" s="42" t="s">
        <v>137</v>
      </c>
      <c r="C151" s="97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39">
        <v>689</v>
      </c>
      <c r="Y151" s="103"/>
      <c r="Z151" s="116"/>
    </row>
    <row r="152" spans="1:26" s="41" customFormat="1" hidden="1">
      <c r="A152" s="39">
        <v>411010730</v>
      </c>
      <c r="B152" s="42" t="s">
        <v>2284</v>
      </c>
      <c r="C152" s="97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39">
        <v>689</v>
      </c>
      <c r="Y152" s="103"/>
      <c r="Z152" s="116"/>
    </row>
    <row r="153" spans="1:26" s="41" customFormat="1" hidden="1">
      <c r="A153" s="39">
        <v>411010731</v>
      </c>
      <c r="B153" s="42" t="s">
        <v>2285</v>
      </c>
      <c r="C153" s="97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39">
        <v>689</v>
      </c>
      <c r="Y153" s="103"/>
      <c r="Z153" s="116"/>
    </row>
    <row r="154" spans="1:26" s="41" customFormat="1" ht="26.4" hidden="1">
      <c r="A154" s="39">
        <v>411010732</v>
      </c>
      <c r="B154" s="42" t="s">
        <v>138</v>
      </c>
      <c r="C154" s="97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39">
        <v>523</v>
      </c>
      <c r="Y154" s="103"/>
      <c r="Z154" s="116"/>
    </row>
    <row r="155" spans="1:26" s="41" customFormat="1" ht="26.4" hidden="1">
      <c r="A155" s="39">
        <v>411010733</v>
      </c>
      <c r="B155" s="42" t="s">
        <v>139</v>
      </c>
      <c r="C155" s="97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39">
        <v>689</v>
      </c>
      <c r="Y155" s="103"/>
      <c r="Z155" s="116"/>
    </row>
    <row r="156" spans="1:26" s="41" customFormat="1" ht="26.4" hidden="1">
      <c r="A156" s="39">
        <v>411010734</v>
      </c>
      <c r="B156" s="42" t="s">
        <v>2286</v>
      </c>
      <c r="C156" s="97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39">
        <v>689</v>
      </c>
      <c r="Y156" s="103"/>
      <c r="Z156" s="116"/>
    </row>
    <row r="157" spans="1:26" s="41" customFormat="1" hidden="1">
      <c r="A157" s="39">
        <v>411010735</v>
      </c>
      <c r="B157" s="42" t="s">
        <v>140</v>
      </c>
      <c r="C157" s="97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39">
        <v>689</v>
      </c>
      <c r="Y157" s="103"/>
      <c r="Z157" s="116"/>
    </row>
    <row r="158" spans="1:26" s="41" customFormat="1" hidden="1">
      <c r="A158" s="39">
        <v>411010736</v>
      </c>
      <c r="B158" s="42" t="s">
        <v>141</v>
      </c>
      <c r="C158" s="97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39">
        <v>689</v>
      </c>
      <c r="Y158" s="103"/>
      <c r="Z158" s="116"/>
    </row>
    <row r="159" spans="1:26" s="41" customFormat="1" hidden="1">
      <c r="A159" s="39">
        <v>411010737</v>
      </c>
      <c r="B159" s="42" t="s">
        <v>142</v>
      </c>
      <c r="C159" s="97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39">
        <v>689</v>
      </c>
      <c r="Y159" s="103"/>
      <c r="Z159" s="116"/>
    </row>
    <row r="160" spans="1:26" s="41" customFormat="1" hidden="1">
      <c r="A160" s="39">
        <v>411010738</v>
      </c>
      <c r="B160" s="42" t="s">
        <v>2092</v>
      </c>
      <c r="C160" s="97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39">
        <v>689</v>
      </c>
      <c r="Y160" s="103"/>
      <c r="Z160" s="116"/>
    </row>
    <row r="161" spans="1:26" s="41" customFormat="1" hidden="1">
      <c r="A161" s="39">
        <v>411010739</v>
      </c>
      <c r="B161" s="42" t="s">
        <v>1906</v>
      </c>
      <c r="C161" s="97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39">
        <v>689</v>
      </c>
      <c r="Y161" s="103"/>
      <c r="Z161" s="116"/>
    </row>
    <row r="162" spans="1:26" s="41" customFormat="1" hidden="1">
      <c r="A162" s="39">
        <v>411010740</v>
      </c>
      <c r="B162" s="42" t="s">
        <v>1907</v>
      </c>
      <c r="C162" s="97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39">
        <v>689</v>
      </c>
      <c r="Y162" s="103"/>
      <c r="Z162" s="116"/>
    </row>
    <row r="163" spans="1:26" s="41" customFormat="1" ht="26.4" hidden="1">
      <c r="A163" s="39">
        <v>411010741</v>
      </c>
      <c r="B163" s="42" t="s">
        <v>1938</v>
      </c>
      <c r="C163" s="97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39">
        <v>689</v>
      </c>
      <c r="Y163" s="103"/>
      <c r="Z163" s="116"/>
    </row>
    <row r="164" spans="1:26" s="41" customFormat="1" hidden="1">
      <c r="A164" s="39">
        <v>411010742</v>
      </c>
      <c r="B164" s="42" t="s">
        <v>2088</v>
      </c>
      <c r="C164" s="97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39">
        <v>689</v>
      </c>
      <c r="Y164" s="103"/>
      <c r="Z164" s="116"/>
    </row>
    <row r="165" spans="1:26" s="41" customFormat="1" hidden="1">
      <c r="A165" s="39">
        <v>411010743</v>
      </c>
      <c r="B165" s="42" t="s">
        <v>2089</v>
      </c>
      <c r="C165" s="97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39">
        <v>689</v>
      </c>
      <c r="Y165" s="103"/>
      <c r="Z165" s="116"/>
    </row>
    <row r="166" spans="1:26" s="41" customFormat="1" hidden="1">
      <c r="A166" s="39">
        <v>411010800</v>
      </c>
      <c r="B166" s="42" t="s">
        <v>143</v>
      </c>
      <c r="C166" s="97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39">
        <v>689</v>
      </c>
      <c r="Y166" s="103"/>
      <c r="Z166" s="116"/>
    </row>
    <row r="167" spans="1:26" s="41" customFormat="1" hidden="1">
      <c r="A167" s="39">
        <v>411010801</v>
      </c>
      <c r="B167" s="42" t="s">
        <v>144</v>
      </c>
      <c r="C167" s="97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39">
        <v>639</v>
      </c>
      <c r="Y167" s="103"/>
      <c r="Z167" s="116"/>
    </row>
    <row r="168" spans="1:26" s="41" customFormat="1" hidden="1">
      <c r="A168" s="39">
        <v>411010802</v>
      </c>
      <c r="B168" s="42" t="s">
        <v>145</v>
      </c>
      <c r="C168" s="97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39">
        <v>642</v>
      </c>
      <c r="Y168" s="103"/>
      <c r="Z168" s="116"/>
    </row>
    <row r="169" spans="1:26" s="41" customFormat="1" ht="12.75" hidden="1" customHeight="1">
      <c r="A169" s="39">
        <v>411010803</v>
      </c>
      <c r="B169" s="42" t="s">
        <v>146</v>
      </c>
      <c r="C169" s="97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39">
        <v>689</v>
      </c>
      <c r="Y169" s="103"/>
      <c r="Z169" s="116"/>
    </row>
    <row r="170" spans="1:26" s="41" customFormat="1" hidden="1">
      <c r="A170" s="39">
        <v>411010804</v>
      </c>
      <c r="B170" s="42" t="s">
        <v>147</v>
      </c>
      <c r="C170" s="97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39">
        <v>689</v>
      </c>
      <c r="Y170" s="103"/>
      <c r="Z170" s="116"/>
    </row>
    <row r="171" spans="1:26" s="41" customFormat="1" hidden="1">
      <c r="A171" s="39">
        <v>411010805</v>
      </c>
      <c r="B171" s="42" t="s">
        <v>148</v>
      </c>
      <c r="C171" s="97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39">
        <v>639</v>
      </c>
      <c r="Y171" s="103"/>
      <c r="Z171" s="116"/>
    </row>
    <row r="172" spans="1:26" s="41" customFormat="1" hidden="1">
      <c r="A172" s="39">
        <v>411010806</v>
      </c>
      <c r="B172" s="42" t="s">
        <v>149</v>
      </c>
      <c r="C172" s="97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39">
        <v>689</v>
      </c>
      <c r="Y172" s="103"/>
      <c r="Z172" s="116"/>
    </row>
    <row r="173" spans="1:26" s="41" customFormat="1" hidden="1">
      <c r="A173" s="39">
        <v>411010807</v>
      </c>
      <c r="B173" s="42" t="s">
        <v>2287</v>
      </c>
      <c r="C173" s="97"/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39">
        <v>693</v>
      </c>
      <c r="Y173" s="103"/>
      <c r="Z173" s="116"/>
    </row>
    <row r="174" spans="1:26" s="41" customFormat="1" hidden="1">
      <c r="A174" s="39">
        <v>411010808</v>
      </c>
      <c r="B174" s="42" t="s">
        <v>150</v>
      </c>
      <c r="C174" s="97"/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39">
        <v>689</v>
      </c>
      <c r="Y174" s="103"/>
      <c r="Z174" s="116"/>
    </row>
    <row r="175" spans="1:26" s="41" customFormat="1" hidden="1">
      <c r="A175" s="39">
        <v>411010809</v>
      </c>
      <c r="B175" s="42" t="s">
        <v>151</v>
      </c>
      <c r="C175" s="97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39">
        <v>689</v>
      </c>
      <c r="Y175" s="103"/>
      <c r="Z175" s="116"/>
    </row>
    <row r="176" spans="1:26" s="41" customFormat="1" hidden="1">
      <c r="A176" s="39">
        <v>411010810</v>
      </c>
      <c r="B176" s="42" t="s">
        <v>152</v>
      </c>
      <c r="C176" s="97"/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39">
        <v>689</v>
      </c>
      <c r="Y176" s="103"/>
      <c r="Z176" s="116"/>
    </row>
    <row r="177" spans="1:26" s="41" customFormat="1" hidden="1">
      <c r="A177" s="39">
        <v>411010811</v>
      </c>
      <c r="B177" s="42" t="s">
        <v>153</v>
      </c>
      <c r="C177" s="97"/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39">
        <v>639</v>
      </c>
      <c r="Y177" s="103"/>
      <c r="Z177" s="116"/>
    </row>
    <row r="178" spans="1:26" s="41" customFormat="1" hidden="1">
      <c r="A178" s="39">
        <v>411010812</v>
      </c>
      <c r="B178" s="42" t="s">
        <v>154</v>
      </c>
      <c r="C178" s="97"/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39">
        <v>689</v>
      </c>
      <c r="Y178" s="103"/>
      <c r="Z178" s="116"/>
    </row>
    <row r="179" spans="1:26" s="41" customFormat="1" hidden="1">
      <c r="A179" s="39">
        <v>411010813</v>
      </c>
      <c r="B179" s="42" t="s">
        <v>155</v>
      </c>
      <c r="C179" s="97"/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39">
        <v>756</v>
      </c>
      <c r="Y179" s="103"/>
      <c r="Z179" s="116"/>
    </row>
    <row r="180" spans="1:26" s="41" customFormat="1" hidden="1">
      <c r="A180" s="39">
        <v>411010814</v>
      </c>
      <c r="B180" s="42" t="s">
        <v>156</v>
      </c>
      <c r="C180" s="97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39">
        <v>689</v>
      </c>
      <c r="Y180" s="103"/>
      <c r="Z180" s="116"/>
    </row>
    <row r="181" spans="1:26" s="41" customFormat="1" hidden="1">
      <c r="A181" s="39">
        <v>411010815</v>
      </c>
      <c r="B181" s="42" t="s">
        <v>157</v>
      </c>
      <c r="C181" s="97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39">
        <v>677</v>
      </c>
      <c r="Y181" s="103"/>
      <c r="Z181" s="116"/>
    </row>
    <row r="182" spans="1:26" s="41" customFormat="1" hidden="1">
      <c r="A182" s="39">
        <v>411010816</v>
      </c>
      <c r="B182" s="42" t="s">
        <v>158</v>
      </c>
      <c r="C182" s="97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39">
        <v>775</v>
      </c>
      <c r="Y182" s="103"/>
      <c r="Z182" s="116"/>
    </row>
    <row r="183" spans="1:26" s="41" customFormat="1" hidden="1">
      <c r="A183" s="39">
        <v>411010817</v>
      </c>
      <c r="B183" s="42" t="s">
        <v>159</v>
      </c>
      <c r="C183" s="97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39">
        <v>689</v>
      </c>
      <c r="Y183" s="103"/>
      <c r="Z183" s="116"/>
    </row>
    <row r="184" spans="1:26" s="41" customFormat="1" hidden="1">
      <c r="A184" s="39">
        <v>411010818</v>
      </c>
      <c r="B184" s="42" t="s">
        <v>160</v>
      </c>
      <c r="C184" s="97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39">
        <v>689</v>
      </c>
      <c r="Y184" s="103"/>
      <c r="Z184" s="116"/>
    </row>
    <row r="185" spans="1:26" s="41" customFormat="1" ht="26.4" hidden="1">
      <c r="A185" s="39">
        <v>411010819</v>
      </c>
      <c r="B185" s="42" t="s">
        <v>161</v>
      </c>
      <c r="C185" s="97"/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39">
        <v>639</v>
      </c>
      <c r="Y185" s="103"/>
      <c r="Z185" s="116"/>
    </row>
    <row r="186" spans="1:26" s="41" customFormat="1" hidden="1">
      <c r="A186" s="39">
        <v>411010820</v>
      </c>
      <c r="B186" s="42" t="s">
        <v>162</v>
      </c>
      <c r="C186" s="97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39">
        <v>689</v>
      </c>
      <c r="Y186" s="103"/>
      <c r="Z186" s="116"/>
    </row>
    <row r="187" spans="1:26" s="41" customFormat="1" hidden="1">
      <c r="A187" s="39">
        <v>411010821</v>
      </c>
      <c r="B187" s="42" t="s">
        <v>163</v>
      </c>
      <c r="C187" s="97"/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39">
        <v>639</v>
      </c>
      <c r="Y187" s="103"/>
      <c r="Z187" s="116"/>
    </row>
    <row r="188" spans="1:26" s="41" customFormat="1" ht="26.4" hidden="1">
      <c r="A188" s="39">
        <v>411010822</v>
      </c>
      <c r="B188" s="42" t="s">
        <v>164</v>
      </c>
      <c r="C188" s="97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39">
        <v>689</v>
      </c>
      <c r="Y188" s="103"/>
      <c r="Z188" s="116"/>
    </row>
    <row r="189" spans="1:26" s="41" customFormat="1" hidden="1">
      <c r="A189" s="39">
        <v>411010900</v>
      </c>
      <c r="B189" s="42" t="s">
        <v>165</v>
      </c>
      <c r="C189" s="97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39">
        <v>689</v>
      </c>
      <c r="Y189" s="103"/>
      <c r="Z189" s="116"/>
    </row>
    <row r="190" spans="1:26" s="41" customFormat="1" hidden="1">
      <c r="A190" s="39">
        <v>411010901</v>
      </c>
      <c r="B190" s="42" t="s">
        <v>2288</v>
      </c>
      <c r="C190" s="97"/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39">
        <v>813</v>
      </c>
      <c r="Y190" s="103"/>
      <c r="Z190" s="116"/>
    </row>
    <row r="191" spans="1:26" s="41" customFormat="1" hidden="1">
      <c r="A191" s="39">
        <v>411010902</v>
      </c>
      <c r="B191" s="42" t="s">
        <v>166</v>
      </c>
      <c r="C191" s="97"/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39">
        <v>680</v>
      </c>
      <c r="Y191" s="103"/>
      <c r="Z191" s="116"/>
    </row>
    <row r="192" spans="1:26" s="41" customFormat="1" hidden="1">
      <c r="A192" s="39">
        <v>411010903</v>
      </c>
      <c r="B192" s="42" t="s">
        <v>167</v>
      </c>
      <c r="C192" s="97"/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39">
        <v>661</v>
      </c>
      <c r="Y192" s="103"/>
      <c r="Z192" s="116"/>
    </row>
    <row r="193" spans="1:26" s="41" customFormat="1" hidden="1">
      <c r="A193" s="39">
        <v>411010904</v>
      </c>
      <c r="B193" s="42" t="s">
        <v>168</v>
      </c>
      <c r="C193" s="97"/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39">
        <v>775</v>
      </c>
      <c r="Y193" s="103"/>
      <c r="Z193" s="116"/>
    </row>
    <row r="194" spans="1:26" s="41" customFormat="1" hidden="1">
      <c r="A194" s="39">
        <v>411010905</v>
      </c>
      <c r="B194" s="42" t="s">
        <v>169</v>
      </c>
      <c r="C194" s="97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39">
        <v>689</v>
      </c>
      <c r="Y194" s="103"/>
      <c r="Z194" s="116"/>
    </row>
    <row r="195" spans="1:26" s="41" customFormat="1" hidden="1">
      <c r="A195" s="39">
        <v>411010906</v>
      </c>
      <c r="B195" s="42" t="s">
        <v>170</v>
      </c>
      <c r="C195" s="97"/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39">
        <v>689</v>
      </c>
      <c r="Y195" s="103"/>
      <c r="Z195" s="116"/>
    </row>
    <row r="196" spans="1:26" s="41" customFormat="1" hidden="1">
      <c r="A196" s="39">
        <v>411010907</v>
      </c>
      <c r="B196" s="42" t="s">
        <v>171</v>
      </c>
      <c r="C196" s="97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39">
        <v>775</v>
      </c>
      <c r="Y196" s="103"/>
      <c r="Z196" s="116"/>
    </row>
    <row r="197" spans="1:26" s="41" customFormat="1" hidden="1">
      <c r="A197" s="39">
        <v>411010908</v>
      </c>
      <c r="B197" s="42" t="s">
        <v>2289</v>
      </c>
      <c r="C197" s="97"/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39">
        <v>639</v>
      </c>
      <c r="Y197" s="103"/>
      <c r="Z197" s="116"/>
    </row>
    <row r="198" spans="1:26" s="41" customFormat="1" hidden="1">
      <c r="A198" s="39">
        <v>411010909</v>
      </c>
      <c r="B198" s="42" t="s">
        <v>172</v>
      </c>
      <c r="C198" s="97"/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39">
        <v>775</v>
      </c>
      <c r="Y198" s="103"/>
      <c r="Z198" s="116"/>
    </row>
    <row r="199" spans="1:26" s="41" customFormat="1" ht="26.4" hidden="1">
      <c r="A199" s="39">
        <v>411010910</v>
      </c>
      <c r="B199" s="42" t="s">
        <v>173</v>
      </c>
      <c r="C199" s="97"/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39">
        <v>686</v>
      </c>
      <c r="Y199" s="103"/>
      <c r="Z199" s="116"/>
    </row>
    <row r="200" spans="1:26" s="41" customFormat="1" hidden="1">
      <c r="A200" s="39">
        <v>411010911</v>
      </c>
      <c r="B200" s="42" t="s">
        <v>174</v>
      </c>
      <c r="C200" s="97"/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39">
        <v>642</v>
      </c>
      <c r="Y200" s="103"/>
      <c r="Z200" s="116"/>
    </row>
    <row r="201" spans="1:26" s="41" customFormat="1" hidden="1">
      <c r="A201" s="39">
        <v>411010912</v>
      </c>
      <c r="B201" s="42" t="s">
        <v>175</v>
      </c>
      <c r="C201" s="97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39">
        <v>689</v>
      </c>
      <c r="Y201" s="103"/>
      <c r="Z201" s="116"/>
    </row>
    <row r="202" spans="1:26" s="41" customFormat="1" ht="39.6" hidden="1">
      <c r="A202" s="39">
        <v>411010913</v>
      </c>
      <c r="B202" s="42" t="s">
        <v>2290</v>
      </c>
      <c r="C202" s="97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39">
        <v>775</v>
      </c>
      <c r="Y202" s="103"/>
      <c r="Z202" s="116"/>
    </row>
    <row r="203" spans="1:26" s="41" customFormat="1" hidden="1">
      <c r="A203" s="39">
        <v>411010914</v>
      </c>
      <c r="B203" s="42" t="s">
        <v>176</v>
      </c>
      <c r="C203" s="97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39">
        <v>608</v>
      </c>
      <c r="Y203" s="103"/>
      <c r="Z203" s="116"/>
    </row>
    <row r="204" spans="1:26" s="41" customFormat="1" ht="39.6" hidden="1">
      <c r="A204" s="39">
        <v>411010915</v>
      </c>
      <c r="B204" s="42" t="s">
        <v>177</v>
      </c>
      <c r="C204" s="97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39">
        <v>611</v>
      </c>
      <c r="Y204" s="103"/>
      <c r="Z204" s="116"/>
    </row>
    <row r="205" spans="1:26" s="41" customFormat="1" hidden="1">
      <c r="A205" s="39">
        <v>411010916</v>
      </c>
      <c r="B205" s="42" t="s">
        <v>178</v>
      </c>
      <c r="C205" s="97"/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39">
        <v>765</v>
      </c>
      <c r="Y205" s="103"/>
      <c r="Z205" s="116"/>
    </row>
    <row r="206" spans="1:26" s="41" customFormat="1" hidden="1">
      <c r="A206" s="39">
        <v>411010917</v>
      </c>
      <c r="B206" s="42" t="s">
        <v>179</v>
      </c>
      <c r="C206" s="97"/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39">
        <v>698</v>
      </c>
      <c r="Y206" s="103"/>
      <c r="Z206" s="116"/>
    </row>
    <row r="207" spans="1:26" s="41" customFormat="1" ht="26.4" hidden="1">
      <c r="A207" s="39">
        <v>411010918</v>
      </c>
      <c r="B207" s="42" t="s">
        <v>180</v>
      </c>
      <c r="C207" s="97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39">
        <v>689</v>
      </c>
      <c r="Y207" s="103"/>
      <c r="Z207" s="116"/>
    </row>
    <row r="208" spans="1:26" s="41" customFormat="1" hidden="1">
      <c r="A208" s="39">
        <v>411010919</v>
      </c>
      <c r="B208" s="42" t="s">
        <v>181</v>
      </c>
      <c r="C208" s="97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39">
        <v>689</v>
      </c>
      <c r="Y208" s="103"/>
      <c r="Z208" s="116"/>
    </row>
    <row r="209" spans="1:26" s="41" customFormat="1" ht="26.4" hidden="1">
      <c r="A209" s="39">
        <v>411010920</v>
      </c>
      <c r="B209" s="42" t="s">
        <v>182</v>
      </c>
      <c r="C209" s="97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39">
        <v>689</v>
      </c>
      <c r="Y209" s="103"/>
      <c r="Z209" s="116"/>
    </row>
    <row r="210" spans="1:26" s="41" customFormat="1" hidden="1">
      <c r="A210" s="39">
        <v>411010921</v>
      </c>
      <c r="B210" s="42" t="s">
        <v>183</v>
      </c>
      <c r="C210" s="97"/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39">
        <v>689</v>
      </c>
      <c r="Y210" s="103"/>
      <c r="Z210" s="116"/>
    </row>
    <row r="211" spans="1:26" s="41" customFormat="1" hidden="1">
      <c r="A211" s="39">
        <v>411010922</v>
      </c>
      <c r="B211" s="42" t="s">
        <v>184</v>
      </c>
      <c r="C211" s="97"/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39">
        <v>639</v>
      </c>
      <c r="Y211" s="103"/>
      <c r="Z211" s="116"/>
    </row>
    <row r="212" spans="1:26" s="41" customFormat="1" hidden="1">
      <c r="A212" s="39">
        <v>411010923</v>
      </c>
      <c r="B212" s="42" t="s">
        <v>185</v>
      </c>
      <c r="C212" s="97"/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39">
        <v>689</v>
      </c>
      <c r="Y212" s="103"/>
      <c r="Z212" s="116"/>
    </row>
    <row r="213" spans="1:26" s="41" customFormat="1" hidden="1">
      <c r="A213" s="39">
        <v>411010924</v>
      </c>
      <c r="B213" s="42" t="s">
        <v>2291</v>
      </c>
      <c r="C213" s="97"/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39">
        <v>964</v>
      </c>
      <c r="Y213" s="103"/>
      <c r="Z213" s="116"/>
    </row>
    <row r="214" spans="1:26" s="41" customFormat="1" hidden="1">
      <c r="A214" s="39">
        <v>411010925</v>
      </c>
      <c r="B214" s="42" t="s">
        <v>186</v>
      </c>
      <c r="C214" s="97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39">
        <v>639</v>
      </c>
      <c r="Y214" s="103"/>
      <c r="Z214" s="116"/>
    </row>
    <row r="215" spans="1:26" s="41" customFormat="1" hidden="1">
      <c r="A215" s="39">
        <v>411010926</v>
      </c>
      <c r="B215" s="42" t="s">
        <v>1908</v>
      </c>
      <c r="C215" s="97"/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39">
        <v>689</v>
      </c>
      <c r="Y215" s="103"/>
      <c r="Z215" s="116"/>
    </row>
    <row r="216" spans="1:26" s="41" customFormat="1" hidden="1">
      <c r="A216" s="39">
        <v>411010927</v>
      </c>
      <c r="B216" s="42" t="s">
        <v>1909</v>
      </c>
      <c r="C216" s="97"/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39">
        <v>689</v>
      </c>
      <c r="Y216" s="103"/>
      <c r="Z216" s="116"/>
    </row>
    <row r="217" spans="1:26" s="41" customFormat="1" hidden="1">
      <c r="A217" s="39">
        <v>411010928</v>
      </c>
      <c r="B217" s="42" t="s">
        <v>1910</v>
      </c>
      <c r="C217" s="97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39">
        <v>689</v>
      </c>
      <c r="Y217" s="103"/>
      <c r="Z217" s="116"/>
    </row>
    <row r="218" spans="1:26" s="41" customFormat="1" hidden="1">
      <c r="A218" s="88">
        <v>411010929</v>
      </c>
      <c r="B218" s="42" t="s">
        <v>2072</v>
      </c>
      <c r="C218" s="97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39">
        <v>689</v>
      </c>
      <c r="Y218" s="103"/>
      <c r="Z218" s="116"/>
    </row>
    <row r="219" spans="1:26" s="41" customFormat="1" ht="26.4" hidden="1">
      <c r="A219" s="88">
        <v>411010930</v>
      </c>
      <c r="B219" s="42" t="s">
        <v>2160</v>
      </c>
      <c r="C219" s="97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39">
        <v>689</v>
      </c>
      <c r="Y219" s="103"/>
      <c r="Z219" s="116"/>
    </row>
    <row r="220" spans="1:26" s="41" customFormat="1" hidden="1">
      <c r="A220" s="39">
        <v>411011000</v>
      </c>
      <c r="B220" s="42" t="s">
        <v>187</v>
      </c>
      <c r="C220" s="97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39">
        <v>689</v>
      </c>
      <c r="Y220" s="103"/>
      <c r="Z220" s="116"/>
    </row>
    <row r="221" spans="1:26" s="41" customFormat="1" hidden="1">
      <c r="A221" s="39">
        <v>411011001</v>
      </c>
      <c r="B221" s="42" t="s">
        <v>188</v>
      </c>
      <c r="C221" s="97"/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39">
        <v>624</v>
      </c>
      <c r="Y221" s="103"/>
      <c r="Z221" s="116"/>
    </row>
    <row r="222" spans="1:26" s="41" customFormat="1" hidden="1">
      <c r="A222" s="39">
        <v>411011002</v>
      </c>
      <c r="B222" s="42" t="s">
        <v>189</v>
      </c>
      <c r="C222" s="97"/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39">
        <v>731</v>
      </c>
      <c r="Y222" s="103"/>
      <c r="Z222" s="116"/>
    </row>
    <row r="223" spans="1:26" s="41" customFormat="1" ht="12.75" hidden="1" customHeight="1">
      <c r="A223" s="39">
        <v>411011003</v>
      </c>
      <c r="B223" s="42" t="s">
        <v>190</v>
      </c>
      <c r="C223" s="97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39">
        <v>749</v>
      </c>
      <c r="Y223" s="103"/>
      <c r="Z223" s="116"/>
    </row>
    <row r="224" spans="1:26" s="41" customFormat="1" hidden="1">
      <c r="A224" s="39">
        <v>411011004</v>
      </c>
      <c r="B224" s="42" t="s">
        <v>191</v>
      </c>
      <c r="C224" s="97"/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39">
        <v>904</v>
      </c>
      <c r="Y224" s="103"/>
      <c r="Z224" s="116"/>
    </row>
    <row r="225" spans="1:26" s="41" customFormat="1" ht="26.4" hidden="1">
      <c r="A225" s="39">
        <v>411011005</v>
      </c>
      <c r="B225" s="42" t="s">
        <v>192</v>
      </c>
      <c r="C225" s="97"/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39">
        <v>689</v>
      </c>
      <c r="Y225" s="103"/>
      <c r="Z225" s="116"/>
    </row>
    <row r="226" spans="1:26" s="41" customFormat="1" hidden="1">
      <c r="A226" s="39">
        <v>411011100</v>
      </c>
      <c r="B226" s="42" t="s">
        <v>193</v>
      </c>
      <c r="C226" s="97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39">
        <v>689</v>
      </c>
      <c r="Y226" s="103"/>
      <c r="Z226" s="116"/>
    </row>
    <row r="227" spans="1:26" s="41" customFormat="1" ht="12.75" hidden="1" customHeight="1">
      <c r="A227" s="39">
        <v>411011101</v>
      </c>
      <c r="B227" s="42" t="s">
        <v>194</v>
      </c>
      <c r="C227" s="97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39">
        <v>548</v>
      </c>
      <c r="Y227" s="103"/>
      <c r="Z227" s="116"/>
    </row>
    <row r="228" spans="1:26" s="41" customFormat="1" ht="39.6" hidden="1">
      <c r="A228" s="39">
        <v>411011102</v>
      </c>
      <c r="B228" s="42" t="s">
        <v>195</v>
      </c>
      <c r="C228" s="97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39">
        <v>689</v>
      </c>
      <c r="Y228" s="103"/>
      <c r="Z228" s="116"/>
    </row>
    <row r="229" spans="1:26" s="41" customFormat="1" hidden="1">
      <c r="A229" s="39">
        <v>411011103</v>
      </c>
      <c r="B229" s="42" t="s">
        <v>196</v>
      </c>
      <c r="C229" s="97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39">
        <v>689</v>
      </c>
      <c r="Y229" s="103"/>
      <c r="Z229" s="116"/>
    </row>
    <row r="230" spans="1:26" s="41" customFormat="1" hidden="1">
      <c r="A230" s="39">
        <v>411011104</v>
      </c>
      <c r="B230" s="42" t="s">
        <v>197</v>
      </c>
      <c r="C230" s="97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39">
        <v>689</v>
      </c>
      <c r="Y230" s="103"/>
      <c r="Z230" s="116"/>
    </row>
    <row r="231" spans="1:26" s="41" customFormat="1" hidden="1">
      <c r="A231" s="39">
        <v>411011105</v>
      </c>
      <c r="B231" s="42" t="s">
        <v>198</v>
      </c>
      <c r="C231" s="97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39">
        <v>689</v>
      </c>
      <c r="Y231" s="103"/>
      <c r="Z231" s="116"/>
    </row>
    <row r="232" spans="1:26" s="41" customFormat="1" hidden="1">
      <c r="A232" s="39">
        <v>411011106</v>
      </c>
      <c r="B232" s="42" t="s">
        <v>199</v>
      </c>
      <c r="C232" s="97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39">
        <v>689</v>
      </c>
      <c r="Y232" s="103"/>
      <c r="Z232" s="116"/>
    </row>
    <row r="233" spans="1:26" s="41" customFormat="1" hidden="1">
      <c r="A233" s="39">
        <v>411011107</v>
      </c>
      <c r="B233" s="42" t="s">
        <v>200</v>
      </c>
      <c r="C233" s="97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39">
        <v>689</v>
      </c>
      <c r="Y233" s="103"/>
      <c r="Z233" s="116"/>
    </row>
    <row r="234" spans="1:26" s="41" customFormat="1" hidden="1">
      <c r="A234" s="39">
        <v>411011108</v>
      </c>
      <c r="B234" s="42" t="s">
        <v>201</v>
      </c>
      <c r="C234" s="97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39">
        <v>689</v>
      </c>
      <c r="Y234" s="103"/>
      <c r="Z234" s="116"/>
    </row>
    <row r="235" spans="1:26" s="41" customFormat="1" hidden="1">
      <c r="A235" s="39">
        <v>411011109</v>
      </c>
      <c r="B235" s="42" t="s">
        <v>202</v>
      </c>
      <c r="C235" s="97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39">
        <v>689</v>
      </c>
      <c r="Y235" s="103"/>
      <c r="Z235" s="116"/>
    </row>
    <row r="236" spans="1:26" s="41" customFormat="1" hidden="1">
      <c r="A236" s="39">
        <v>411011110</v>
      </c>
      <c r="B236" s="42" t="s">
        <v>203</v>
      </c>
      <c r="C236" s="97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39">
        <v>797</v>
      </c>
      <c r="Y236" s="103"/>
      <c r="Z236" s="116"/>
    </row>
    <row r="237" spans="1:26" s="41" customFormat="1" hidden="1">
      <c r="A237" s="39">
        <v>411011111</v>
      </c>
      <c r="B237" s="42" t="s">
        <v>204</v>
      </c>
      <c r="C237" s="97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39">
        <v>712</v>
      </c>
      <c r="Y237" s="103"/>
      <c r="Z237" s="116"/>
    </row>
    <row r="238" spans="1:26" s="41" customFormat="1" ht="26.4" hidden="1">
      <c r="A238" s="39">
        <v>411011112</v>
      </c>
      <c r="B238" s="42" t="s">
        <v>205</v>
      </c>
      <c r="C238" s="97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39">
        <v>844</v>
      </c>
      <c r="Y238" s="103"/>
      <c r="Z238" s="116"/>
    </row>
    <row r="239" spans="1:26" s="41" customFormat="1" ht="26.4" hidden="1">
      <c r="A239" s="39">
        <v>411011113</v>
      </c>
      <c r="B239" s="42" t="s">
        <v>206</v>
      </c>
      <c r="C239" s="97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39">
        <v>970</v>
      </c>
      <c r="Y239" s="103"/>
      <c r="Z239" s="116"/>
    </row>
    <row r="240" spans="1:26" s="41" customFormat="1" ht="26.4" hidden="1">
      <c r="A240" s="39">
        <v>411011114</v>
      </c>
      <c r="B240" s="42" t="s">
        <v>207</v>
      </c>
      <c r="C240" s="97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39">
        <v>674</v>
      </c>
      <c r="Y240" s="103"/>
      <c r="Z240" s="116"/>
    </row>
    <row r="241" spans="1:26" s="41" customFormat="1" hidden="1">
      <c r="A241" s="39">
        <v>411011115</v>
      </c>
      <c r="B241" s="42" t="s">
        <v>208</v>
      </c>
      <c r="C241" s="97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39">
        <v>995</v>
      </c>
      <c r="Y241" s="103"/>
      <c r="Z241" s="116"/>
    </row>
    <row r="242" spans="1:26" s="41" customFormat="1" hidden="1">
      <c r="A242" s="39">
        <v>411011116</v>
      </c>
      <c r="B242" s="42" t="s">
        <v>209</v>
      </c>
      <c r="C242" s="97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39">
        <v>506</v>
      </c>
      <c r="Y242" s="103"/>
      <c r="Z242" s="116"/>
    </row>
    <row r="243" spans="1:26" s="41" customFormat="1" hidden="1">
      <c r="A243" s="39">
        <v>411011117</v>
      </c>
      <c r="B243" s="42" t="s">
        <v>210</v>
      </c>
      <c r="C243" s="97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39">
        <v>510</v>
      </c>
      <c r="Y243" s="103"/>
      <c r="Z243" s="116"/>
    </row>
    <row r="244" spans="1:26" s="41" customFormat="1" ht="26.4" hidden="1">
      <c r="A244" s="39">
        <v>411011118</v>
      </c>
      <c r="B244" s="42" t="s">
        <v>211</v>
      </c>
      <c r="C244" s="97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39">
        <v>636</v>
      </c>
      <c r="Y244" s="103"/>
      <c r="Z244" s="116"/>
    </row>
    <row r="245" spans="1:26" s="41" customFormat="1" ht="26.4" hidden="1">
      <c r="A245" s="39">
        <v>411011119</v>
      </c>
      <c r="B245" s="42" t="s">
        <v>2292</v>
      </c>
      <c r="C245" s="97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39">
        <v>689</v>
      </c>
      <c r="Y245" s="103"/>
      <c r="Z245" s="116"/>
    </row>
    <row r="246" spans="1:26" s="41" customFormat="1" hidden="1">
      <c r="A246" s="39">
        <v>411011200</v>
      </c>
      <c r="B246" s="42" t="s">
        <v>212</v>
      </c>
      <c r="C246" s="97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39">
        <v>689</v>
      </c>
      <c r="Y246" s="103"/>
      <c r="Z246" s="116"/>
    </row>
    <row r="247" spans="1:26" s="41" customFormat="1" hidden="1">
      <c r="A247" s="39">
        <v>411011201</v>
      </c>
      <c r="B247" s="42" t="s">
        <v>213</v>
      </c>
      <c r="C247" s="97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39">
        <v>639</v>
      </c>
      <c r="Y247" s="103"/>
      <c r="Z247" s="116"/>
    </row>
    <row r="248" spans="1:26" s="41" customFormat="1" hidden="1">
      <c r="A248" s="39">
        <v>411011202</v>
      </c>
      <c r="B248" s="42" t="s">
        <v>214</v>
      </c>
      <c r="C248" s="97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39">
        <v>661</v>
      </c>
      <c r="Y248" s="103"/>
      <c r="Z248" s="116"/>
    </row>
    <row r="249" spans="1:26" s="41" customFormat="1" hidden="1">
      <c r="A249" s="39">
        <v>411011203</v>
      </c>
      <c r="B249" s="42" t="s">
        <v>215</v>
      </c>
      <c r="C249" s="97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39">
        <v>689</v>
      </c>
      <c r="Y249" s="103"/>
      <c r="Z249" s="116"/>
    </row>
    <row r="250" spans="1:26" s="41" customFormat="1" hidden="1">
      <c r="A250" s="39">
        <v>411011204</v>
      </c>
      <c r="B250" s="42" t="s">
        <v>216</v>
      </c>
      <c r="C250" s="97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39">
        <v>642</v>
      </c>
      <c r="Y250" s="103"/>
      <c r="Z250" s="116"/>
    </row>
    <row r="251" spans="1:26" s="41" customFormat="1" hidden="1">
      <c r="A251" s="39">
        <v>411011205</v>
      </c>
      <c r="B251" s="42" t="s">
        <v>217</v>
      </c>
      <c r="C251" s="97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39">
        <v>642</v>
      </c>
      <c r="Y251" s="103"/>
      <c r="Z251" s="116"/>
    </row>
    <row r="252" spans="1:26" s="41" customFormat="1" ht="26.4" hidden="1">
      <c r="A252" s="39">
        <v>411011206</v>
      </c>
      <c r="B252" s="42" t="s">
        <v>218</v>
      </c>
      <c r="C252" s="97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39">
        <v>639</v>
      </c>
      <c r="Y252" s="103"/>
      <c r="Z252" s="116"/>
    </row>
    <row r="253" spans="1:26" s="41" customFormat="1" ht="26.4" hidden="1">
      <c r="A253" s="39">
        <v>411011207</v>
      </c>
      <c r="B253" s="42" t="s">
        <v>219</v>
      </c>
      <c r="C253" s="97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39">
        <v>689</v>
      </c>
      <c r="Y253" s="103"/>
      <c r="Z253" s="116"/>
    </row>
    <row r="254" spans="1:26" s="41" customFormat="1" hidden="1">
      <c r="A254" s="39">
        <v>411011208</v>
      </c>
      <c r="B254" s="42" t="s">
        <v>220</v>
      </c>
      <c r="C254" s="97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39">
        <v>561</v>
      </c>
      <c r="Y254" s="103"/>
      <c r="Z254" s="116"/>
    </row>
    <row r="255" spans="1:26" s="41" customFormat="1" ht="12.75" hidden="1" customHeight="1">
      <c r="A255" s="39">
        <v>411011209</v>
      </c>
      <c r="B255" s="42" t="s">
        <v>2293</v>
      </c>
      <c r="C255" s="97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39">
        <v>624</v>
      </c>
      <c r="Y255" s="103"/>
      <c r="Z255" s="116"/>
    </row>
    <row r="256" spans="1:26" s="41" customFormat="1" hidden="1">
      <c r="A256" s="39">
        <v>411011210</v>
      </c>
      <c r="B256" s="42" t="s">
        <v>221</v>
      </c>
      <c r="C256" s="97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39">
        <v>639</v>
      </c>
      <c r="Y256" s="103"/>
      <c r="Z256" s="116"/>
    </row>
    <row r="257" spans="1:26" s="41" customFormat="1" hidden="1">
      <c r="A257" s="39">
        <v>411011211</v>
      </c>
      <c r="B257" s="42" t="s">
        <v>222</v>
      </c>
      <c r="C257" s="97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39">
        <v>630</v>
      </c>
      <c r="Y257" s="103"/>
      <c r="Z257" s="116"/>
    </row>
    <row r="258" spans="1:26" s="41" customFormat="1" hidden="1">
      <c r="A258" s="39">
        <v>411011212</v>
      </c>
      <c r="B258" s="42" t="s">
        <v>223</v>
      </c>
      <c r="C258" s="97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39">
        <v>642</v>
      </c>
      <c r="Y258" s="103"/>
      <c r="Z258" s="116"/>
    </row>
    <row r="259" spans="1:26" s="41" customFormat="1" hidden="1">
      <c r="A259" s="39">
        <v>411011213</v>
      </c>
      <c r="B259" s="42" t="s">
        <v>224</v>
      </c>
      <c r="C259" s="97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39">
        <v>756</v>
      </c>
      <c r="Y259" s="103"/>
      <c r="Z259" s="116"/>
    </row>
    <row r="260" spans="1:26" s="41" customFormat="1" ht="26.4" hidden="1">
      <c r="A260" s="39">
        <v>411011214</v>
      </c>
      <c r="B260" s="42" t="s">
        <v>1911</v>
      </c>
      <c r="C260" s="97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39">
        <v>689</v>
      </c>
      <c r="Y260" s="103"/>
      <c r="Z260" s="116"/>
    </row>
    <row r="261" spans="1:26" s="41" customFormat="1" hidden="1">
      <c r="A261" s="39">
        <v>411011215</v>
      </c>
      <c r="B261" s="42" t="s">
        <v>1912</v>
      </c>
      <c r="C261" s="97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39">
        <v>689</v>
      </c>
      <c r="Y261" s="103"/>
      <c r="Z261" s="116"/>
    </row>
    <row r="262" spans="1:26" s="41" customFormat="1" ht="26.4" hidden="1">
      <c r="A262" s="39">
        <v>411011300</v>
      </c>
      <c r="B262" s="42" t="s">
        <v>225</v>
      </c>
      <c r="C262" s="97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39">
        <v>689</v>
      </c>
      <c r="Y262" s="103"/>
      <c r="Z262" s="116"/>
    </row>
    <row r="263" spans="1:26" s="41" customFormat="1" ht="26.4" hidden="1">
      <c r="A263" s="39">
        <v>411011301</v>
      </c>
      <c r="B263" s="42" t="s">
        <v>226</v>
      </c>
      <c r="C263" s="97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39">
        <v>1008</v>
      </c>
      <c r="Y263" s="103"/>
      <c r="Z263" s="116"/>
    </row>
    <row r="264" spans="1:26" s="41" customFormat="1" ht="39.6" hidden="1">
      <c r="A264" s="39">
        <v>411011302</v>
      </c>
      <c r="B264" s="42" t="s">
        <v>227</v>
      </c>
      <c r="C264" s="97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39">
        <v>882</v>
      </c>
      <c r="Y264" s="103"/>
      <c r="Z264" s="116"/>
    </row>
    <row r="265" spans="1:26" s="41" customFormat="1" ht="26.4" hidden="1">
      <c r="A265" s="39">
        <v>411011303</v>
      </c>
      <c r="B265" s="42" t="s">
        <v>228</v>
      </c>
      <c r="C265" s="97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39">
        <v>1008</v>
      </c>
      <c r="Y265" s="103"/>
      <c r="Z265" s="116"/>
    </row>
    <row r="266" spans="1:26" s="41" customFormat="1" ht="26.4" hidden="1">
      <c r="A266" s="39">
        <v>411011304</v>
      </c>
      <c r="B266" s="42" t="s">
        <v>229</v>
      </c>
      <c r="C266" s="97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39">
        <v>876</v>
      </c>
      <c r="Y266" s="103"/>
      <c r="Z266" s="116"/>
    </row>
    <row r="267" spans="1:26" s="41" customFormat="1" ht="26.4" hidden="1">
      <c r="A267" s="39">
        <v>411011305</v>
      </c>
      <c r="B267" s="42" t="s">
        <v>230</v>
      </c>
      <c r="C267" s="97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39">
        <v>746</v>
      </c>
      <c r="Y267" s="103"/>
      <c r="Z267" s="116"/>
    </row>
    <row r="268" spans="1:26" s="41" customFormat="1" hidden="1">
      <c r="A268" s="39">
        <v>411011306</v>
      </c>
      <c r="B268" s="42" t="s">
        <v>231</v>
      </c>
      <c r="C268" s="97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39">
        <v>661</v>
      </c>
      <c r="Y268" s="103"/>
      <c r="Z268" s="116"/>
    </row>
    <row r="269" spans="1:26" s="41" customFormat="1" ht="26.4" hidden="1">
      <c r="A269" s="39">
        <v>411011307</v>
      </c>
      <c r="B269" s="42" t="s">
        <v>232</v>
      </c>
      <c r="C269" s="97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39">
        <v>838</v>
      </c>
      <c r="Y269" s="103"/>
      <c r="Z269" s="116"/>
    </row>
    <row r="270" spans="1:26" s="41" customFormat="1" ht="26.4" hidden="1">
      <c r="A270" s="39">
        <v>411011308</v>
      </c>
      <c r="B270" s="42" t="s">
        <v>233</v>
      </c>
      <c r="C270" s="97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39">
        <v>689</v>
      </c>
      <c r="Y270" s="103"/>
      <c r="Z270" s="116"/>
    </row>
    <row r="271" spans="1:26" s="41" customFormat="1" ht="39.6" hidden="1">
      <c r="A271" s="39">
        <v>411011309</v>
      </c>
      <c r="B271" s="42" t="s">
        <v>2294</v>
      </c>
      <c r="C271" s="97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39">
        <v>838</v>
      </c>
      <c r="Y271" s="103"/>
      <c r="Z271" s="116"/>
    </row>
    <row r="272" spans="1:26" s="41" customFormat="1" hidden="1">
      <c r="A272" s="39">
        <v>411011310</v>
      </c>
      <c r="B272" s="42" t="s">
        <v>234</v>
      </c>
      <c r="C272" s="97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39">
        <v>689</v>
      </c>
      <c r="Y272" s="103"/>
      <c r="Z272" s="116"/>
    </row>
    <row r="273" spans="1:26" s="41" customFormat="1" hidden="1">
      <c r="A273" s="39">
        <v>411011311</v>
      </c>
      <c r="B273" s="42" t="s">
        <v>235</v>
      </c>
      <c r="C273" s="97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39">
        <v>570</v>
      </c>
      <c r="Y273" s="103"/>
      <c r="Z273" s="116"/>
    </row>
    <row r="274" spans="1:26" s="41" customFormat="1" hidden="1">
      <c r="A274" s="39">
        <v>411011312</v>
      </c>
      <c r="B274" s="42" t="s">
        <v>236</v>
      </c>
      <c r="C274" s="97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39">
        <v>838</v>
      </c>
      <c r="Y274" s="103"/>
      <c r="Z274" s="116"/>
    </row>
    <row r="275" spans="1:26" s="41" customFormat="1" ht="26.4" hidden="1">
      <c r="A275" s="39">
        <v>411011313</v>
      </c>
      <c r="B275" s="42" t="s">
        <v>237</v>
      </c>
      <c r="C275" s="97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39">
        <v>601</v>
      </c>
      <c r="Y275" s="103"/>
      <c r="Z275" s="116"/>
    </row>
    <row r="276" spans="1:26" s="41" customFormat="1" ht="26.4" hidden="1">
      <c r="A276" s="39">
        <v>411011314</v>
      </c>
      <c r="B276" s="42" t="s">
        <v>238</v>
      </c>
      <c r="C276" s="97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39">
        <v>1008</v>
      </c>
      <c r="Y276" s="103"/>
      <c r="Z276" s="116"/>
    </row>
    <row r="277" spans="1:26" s="41" customFormat="1" hidden="1">
      <c r="A277" s="39">
        <v>411011315</v>
      </c>
      <c r="B277" s="42" t="s">
        <v>239</v>
      </c>
      <c r="C277" s="97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39">
        <v>639</v>
      </c>
      <c r="Y277" s="103"/>
      <c r="Z277" s="116"/>
    </row>
    <row r="278" spans="1:26" s="41" customFormat="1" ht="26.4" hidden="1">
      <c r="A278" s="39">
        <v>411011316</v>
      </c>
      <c r="B278" s="42" t="s">
        <v>240</v>
      </c>
      <c r="C278" s="97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39">
        <v>1033</v>
      </c>
      <c r="Y278" s="103"/>
      <c r="Z278" s="116"/>
    </row>
    <row r="279" spans="1:26" s="41" customFormat="1" ht="39.6" hidden="1">
      <c r="A279" s="39">
        <v>411011317</v>
      </c>
      <c r="B279" s="42" t="s">
        <v>241</v>
      </c>
      <c r="C279" s="97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39">
        <v>954</v>
      </c>
      <c r="Y279" s="103"/>
      <c r="Z279" s="116"/>
    </row>
    <row r="280" spans="1:26" s="41" customFormat="1" hidden="1">
      <c r="A280" s="39">
        <v>411011318</v>
      </c>
      <c r="B280" s="42" t="s">
        <v>242</v>
      </c>
      <c r="C280" s="97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39">
        <v>639</v>
      </c>
      <c r="Y280" s="103"/>
      <c r="Z280" s="116"/>
    </row>
    <row r="281" spans="1:26" s="41" customFormat="1" ht="26.4" hidden="1">
      <c r="A281" s="39">
        <v>411011319</v>
      </c>
      <c r="B281" s="42" t="s">
        <v>243</v>
      </c>
      <c r="C281" s="97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39">
        <v>689</v>
      </c>
      <c r="Y281" s="103"/>
      <c r="Z281" s="116"/>
    </row>
    <row r="282" spans="1:26" s="41" customFormat="1" hidden="1">
      <c r="A282" s="39">
        <v>411011320</v>
      </c>
      <c r="B282" s="42" t="s">
        <v>244</v>
      </c>
      <c r="C282" s="97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39">
        <v>926</v>
      </c>
      <c r="Y282" s="103"/>
      <c r="Z282" s="116"/>
    </row>
    <row r="283" spans="1:26" s="41" customFormat="1" hidden="1">
      <c r="A283" s="39">
        <v>411011321</v>
      </c>
      <c r="B283" s="42" t="s">
        <v>245</v>
      </c>
      <c r="C283" s="97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39">
        <v>689</v>
      </c>
      <c r="Y283" s="103"/>
      <c r="Z283" s="116"/>
    </row>
    <row r="284" spans="1:26" s="41" customFormat="1" hidden="1">
      <c r="A284" s="39">
        <v>411011322</v>
      </c>
      <c r="B284" s="42" t="s">
        <v>246</v>
      </c>
      <c r="C284" s="97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39">
        <v>689</v>
      </c>
      <c r="Y284" s="103"/>
      <c r="Z284" s="116"/>
    </row>
    <row r="285" spans="1:26" s="41" customFormat="1" ht="26.4" hidden="1">
      <c r="A285" s="39">
        <v>411011323</v>
      </c>
      <c r="B285" s="42" t="s">
        <v>247</v>
      </c>
      <c r="C285" s="97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39">
        <v>639</v>
      </c>
      <c r="Y285" s="103"/>
      <c r="Z285" s="116"/>
    </row>
    <row r="286" spans="1:26" s="41" customFormat="1" ht="26.4" hidden="1">
      <c r="A286" s="39">
        <v>411011324</v>
      </c>
      <c r="B286" s="42" t="s">
        <v>248</v>
      </c>
      <c r="C286" s="97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39">
        <v>689</v>
      </c>
      <c r="Y286" s="103"/>
      <c r="Z286" s="116"/>
    </row>
    <row r="287" spans="1:26" s="41" customFormat="1" ht="26.4" hidden="1">
      <c r="A287" s="39">
        <v>411011325</v>
      </c>
      <c r="B287" s="42" t="s">
        <v>249</v>
      </c>
      <c r="C287" s="97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39">
        <v>689</v>
      </c>
      <c r="Y287" s="103"/>
      <c r="Z287" s="116"/>
    </row>
    <row r="288" spans="1:26" s="41" customFormat="1" ht="26.4" hidden="1">
      <c r="A288" s="39">
        <v>411011400</v>
      </c>
      <c r="B288" s="42" t="s">
        <v>250</v>
      </c>
      <c r="C288" s="97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39">
        <v>689</v>
      </c>
      <c r="Y288" s="103"/>
      <c r="Z288" s="116"/>
    </row>
    <row r="289" spans="1:26" s="41" customFormat="1" hidden="1">
      <c r="A289" s="39">
        <v>411011401</v>
      </c>
      <c r="B289" s="42" t="s">
        <v>251</v>
      </c>
      <c r="C289" s="97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39">
        <v>1083</v>
      </c>
      <c r="Y289" s="103"/>
      <c r="Z289" s="116"/>
    </row>
    <row r="290" spans="1:26" s="41" customFormat="1" hidden="1">
      <c r="A290" s="39">
        <v>411011402</v>
      </c>
      <c r="B290" s="42" t="s">
        <v>252</v>
      </c>
      <c r="C290" s="97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39">
        <v>639</v>
      </c>
      <c r="Y290" s="103"/>
      <c r="Z290" s="116"/>
    </row>
    <row r="291" spans="1:26" s="41" customFormat="1" ht="26.4" hidden="1">
      <c r="A291" s="39">
        <v>411011403</v>
      </c>
      <c r="B291" s="42" t="s">
        <v>253</v>
      </c>
      <c r="C291" s="97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39">
        <v>639</v>
      </c>
      <c r="Y291" s="103"/>
      <c r="Z291" s="116"/>
    </row>
    <row r="292" spans="1:26" s="41" customFormat="1" hidden="1">
      <c r="A292" s="39">
        <v>411011404</v>
      </c>
      <c r="B292" s="42" t="s">
        <v>254</v>
      </c>
      <c r="C292" s="97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39">
        <v>951</v>
      </c>
      <c r="Y292" s="103"/>
      <c r="Z292" s="116"/>
    </row>
    <row r="293" spans="1:26" s="41" customFormat="1" hidden="1">
      <c r="A293" s="39">
        <v>411011405</v>
      </c>
      <c r="B293" s="42" t="s">
        <v>255</v>
      </c>
      <c r="C293" s="97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39">
        <v>819</v>
      </c>
      <c r="Y293" s="103"/>
      <c r="Z293" s="116"/>
    </row>
    <row r="294" spans="1:26" s="41" customFormat="1" ht="26.4" hidden="1">
      <c r="A294" s="39">
        <v>411011406</v>
      </c>
      <c r="B294" s="42" t="s">
        <v>256</v>
      </c>
      <c r="C294" s="97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39">
        <v>728</v>
      </c>
      <c r="Y294" s="103"/>
      <c r="Z294" s="116"/>
    </row>
    <row r="295" spans="1:26" s="41" customFormat="1" hidden="1">
      <c r="A295" s="39">
        <v>411011407</v>
      </c>
      <c r="B295" s="42" t="s">
        <v>257</v>
      </c>
      <c r="C295" s="97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39">
        <v>639</v>
      </c>
      <c r="Y295" s="103"/>
      <c r="Z295" s="116"/>
    </row>
    <row r="296" spans="1:26" s="41" customFormat="1" ht="26.4" hidden="1">
      <c r="A296" s="39">
        <v>411011408</v>
      </c>
      <c r="B296" s="42" t="s">
        <v>258</v>
      </c>
      <c r="C296" s="97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39">
        <v>658</v>
      </c>
      <c r="Y296" s="103"/>
      <c r="Z296" s="116"/>
    </row>
    <row r="297" spans="1:26" s="41" customFormat="1" ht="26.4" hidden="1">
      <c r="A297" s="39">
        <v>411011409</v>
      </c>
      <c r="B297" s="42" t="s">
        <v>2295</v>
      </c>
      <c r="C297" s="97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39">
        <v>570</v>
      </c>
      <c r="Y297" s="103"/>
      <c r="Z297" s="116"/>
    </row>
    <row r="298" spans="1:26" s="41" customFormat="1" ht="26.4" hidden="1">
      <c r="A298" s="39">
        <v>411011410</v>
      </c>
      <c r="B298" s="42" t="s">
        <v>259</v>
      </c>
      <c r="C298" s="97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39">
        <v>689</v>
      </c>
      <c r="Y298" s="103"/>
      <c r="Z298" s="116"/>
    </row>
    <row r="299" spans="1:26" s="41" customFormat="1" hidden="1">
      <c r="A299" s="39">
        <v>411011411</v>
      </c>
      <c r="B299" s="42" t="s">
        <v>2296</v>
      </c>
      <c r="C299" s="97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39">
        <v>639</v>
      </c>
      <c r="Y299" s="103"/>
      <c r="Z299" s="116"/>
    </row>
    <row r="300" spans="1:26" s="41" customFormat="1" hidden="1">
      <c r="A300" s="39">
        <v>411011412</v>
      </c>
      <c r="B300" s="42" t="s">
        <v>260</v>
      </c>
      <c r="C300" s="97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39">
        <v>689</v>
      </c>
      <c r="Y300" s="103"/>
      <c r="Z300" s="116"/>
    </row>
    <row r="301" spans="1:26" s="41" customFormat="1" ht="26.4" hidden="1">
      <c r="A301" s="39">
        <v>411011413</v>
      </c>
      <c r="B301" s="42" t="s">
        <v>1939</v>
      </c>
      <c r="C301" s="97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39">
        <v>689</v>
      </c>
      <c r="Y301" s="103"/>
      <c r="Z301" s="116"/>
    </row>
    <row r="302" spans="1:26" s="41" customFormat="1" hidden="1">
      <c r="A302" s="39">
        <v>411011414</v>
      </c>
      <c r="B302" s="42" t="s">
        <v>2137</v>
      </c>
      <c r="C302" s="97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39">
        <v>689</v>
      </c>
      <c r="Y302" s="103"/>
      <c r="Z302" s="116"/>
    </row>
    <row r="303" spans="1:26" s="41" customFormat="1" ht="26.4" hidden="1">
      <c r="A303" s="39">
        <v>411011500</v>
      </c>
      <c r="B303" s="42" t="s">
        <v>261</v>
      </c>
      <c r="C303" s="97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39">
        <v>689</v>
      </c>
      <c r="Y303" s="103"/>
      <c r="Z303" s="116"/>
    </row>
    <row r="304" spans="1:26" s="41" customFormat="1" hidden="1">
      <c r="A304" s="39">
        <v>411011501</v>
      </c>
      <c r="B304" s="42" t="s">
        <v>262</v>
      </c>
      <c r="C304" s="97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39">
        <v>570</v>
      </c>
      <c r="Y304" s="103"/>
      <c r="Z304" s="116"/>
    </row>
    <row r="305" spans="1:26" s="41" customFormat="1" hidden="1">
      <c r="A305" s="39">
        <v>411011502</v>
      </c>
      <c r="B305" s="42" t="s">
        <v>263</v>
      </c>
      <c r="C305" s="97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39">
        <v>689</v>
      </c>
      <c r="Y305" s="103"/>
      <c r="Z305" s="116"/>
    </row>
    <row r="306" spans="1:26" s="41" customFormat="1" hidden="1">
      <c r="A306" s="39">
        <v>411011503</v>
      </c>
      <c r="B306" s="42" t="s">
        <v>264</v>
      </c>
      <c r="C306" s="97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39">
        <v>485</v>
      </c>
      <c r="Y306" s="103"/>
      <c r="Z306" s="116"/>
    </row>
    <row r="307" spans="1:26" s="41" customFormat="1" hidden="1">
      <c r="A307" s="39">
        <v>411011504</v>
      </c>
      <c r="B307" s="42" t="s">
        <v>265</v>
      </c>
      <c r="C307" s="97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39">
        <v>639</v>
      </c>
      <c r="Y307" s="103"/>
      <c r="Z307" s="116"/>
    </row>
    <row r="308" spans="1:26" s="41" customFormat="1" ht="39.6" hidden="1">
      <c r="A308" s="39">
        <v>411011505</v>
      </c>
      <c r="B308" s="42" t="s">
        <v>266</v>
      </c>
      <c r="C308" s="97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39">
        <v>699</v>
      </c>
      <c r="Y308" s="103"/>
      <c r="Z308" s="116"/>
    </row>
    <row r="309" spans="1:26" s="41" customFormat="1" ht="26.4" hidden="1">
      <c r="A309" s="39">
        <v>411011506</v>
      </c>
      <c r="B309" s="42" t="s">
        <v>267</v>
      </c>
      <c r="C309" s="97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39">
        <v>617</v>
      </c>
      <c r="Y309" s="103"/>
      <c r="Z309" s="116"/>
    </row>
    <row r="310" spans="1:26" s="41" customFormat="1" hidden="1">
      <c r="A310" s="39">
        <v>411011507</v>
      </c>
      <c r="B310" s="42" t="s">
        <v>268</v>
      </c>
      <c r="C310" s="97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39">
        <v>689</v>
      </c>
      <c r="Y310" s="103"/>
      <c r="Z310" s="116"/>
    </row>
    <row r="311" spans="1:26" s="41" customFormat="1" hidden="1">
      <c r="A311" s="39">
        <v>411011508</v>
      </c>
      <c r="B311" s="42" t="s">
        <v>269</v>
      </c>
      <c r="C311" s="97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39">
        <v>1008</v>
      </c>
      <c r="Y311" s="103"/>
      <c r="Z311" s="116"/>
    </row>
    <row r="312" spans="1:26" s="41" customFormat="1" hidden="1">
      <c r="A312" s="39">
        <v>411011509</v>
      </c>
      <c r="B312" s="42" t="s">
        <v>270</v>
      </c>
      <c r="C312" s="97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39">
        <v>961</v>
      </c>
      <c r="Y312" s="103"/>
      <c r="Z312" s="116"/>
    </row>
    <row r="313" spans="1:26" s="41" customFormat="1" hidden="1">
      <c r="A313" s="39">
        <v>411011510</v>
      </c>
      <c r="B313" s="42" t="s">
        <v>271</v>
      </c>
      <c r="C313" s="97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39">
        <v>731</v>
      </c>
      <c r="Y313" s="103"/>
      <c r="Z313" s="116"/>
    </row>
    <row r="314" spans="1:26" s="41" customFormat="1" ht="26.4" hidden="1">
      <c r="A314" s="39">
        <v>411011511</v>
      </c>
      <c r="B314" s="42" t="s">
        <v>2297</v>
      </c>
      <c r="C314" s="97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39">
        <v>851</v>
      </c>
      <c r="Y314" s="103"/>
      <c r="Z314" s="116"/>
    </row>
    <row r="315" spans="1:26" s="41" customFormat="1" hidden="1">
      <c r="A315" s="39">
        <v>411011512</v>
      </c>
      <c r="B315" s="42" t="s">
        <v>272</v>
      </c>
      <c r="C315" s="97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39">
        <v>689</v>
      </c>
      <c r="Y315" s="103"/>
      <c r="Z315" s="116"/>
    </row>
    <row r="316" spans="1:26" s="41" customFormat="1" ht="26.4" hidden="1">
      <c r="A316" s="39">
        <v>411011513</v>
      </c>
      <c r="B316" s="42" t="s">
        <v>2298</v>
      </c>
      <c r="C316" s="97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39">
        <v>806</v>
      </c>
      <c r="Y316" s="103"/>
      <c r="Z316" s="116"/>
    </row>
    <row r="317" spans="1:26" s="41" customFormat="1" hidden="1">
      <c r="A317" s="39">
        <v>411011514</v>
      </c>
      <c r="B317" s="42" t="s">
        <v>273</v>
      </c>
      <c r="C317" s="97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39">
        <v>938</v>
      </c>
      <c r="Y317" s="103"/>
      <c r="Z317" s="116"/>
    </row>
    <row r="318" spans="1:26" s="41" customFormat="1" hidden="1">
      <c r="A318" s="39">
        <v>411011515</v>
      </c>
      <c r="B318" s="42" t="s">
        <v>274</v>
      </c>
      <c r="C318" s="97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39">
        <v>689</v>
      </c>
      <c r="Y318" s="103"/>
      <c r="Z318" s="116"/>
    </row>
    <row r="319" spans="1:26" s="41" customFormat="1" hidden="1">
      <c r="A319" s="39">
        <v>411011516</v>
      </c>
      <c r="B319" s="42" t="s">
        <v>275</v>
      </c>
      <c r="C319" s="97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39">
        <v>689</v>
      </c>
      <c r="Y319" s="103"/>
      <c r="Z319" s="116"/>
    </row>
    <row r="320" spans="1:26" s="41" customFormat="1" ht="26.4" hidden="1">
      <c r="A320" s="39">
        <v>411011517</v>
      </c>
      <c r="B320" s="42" t="s">
        <v>276</v>
      </c>
      <c r="C320" s="97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39">
        <v>523</v>
      </c>
      <c r="Y320" s="103"/>
      <c r="Z320" s="116"/>
    </row>
    <row r="321" spans="1:26" s="41" customFormat="1" hidden="1">
      <c r="A321" s="39">
        <v>411011518</v>
      </c>
      <c r="B321" s="42" t="s">
        <v>277</v>
      </c>
      <c r="C321" s="97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39">
        <v>639</v>
      </c>
      <c r="Y321" s="103"/>
      <c r="Z321" s="116"/>
    </row>
    <row r="322" spans="1:26" s="41" customFormat="1" ht="26.4" hidden="1">
      <c r="A322" s="39">
        <v>411011519</v>
      </c>
      <c r="B322" s="42" t="s">
        <v>2075</v>
      </c>
      <c r="C322" s="97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39">
        <v>689</v>
      </c>
      <c r="Y322" s="103"/>
      <c r="Z322" s="116"/>
    </row>
    <row r="323" spans="1:26" s="41" customFormat="1" ht="26.4" hidden="1">
      <c r="A323" s="39">
        <v>411011520</v>
      </c>
      <c r="B323" s="42" t="s">
        <v>278</v>
      </c>
      <c r="C323" s="97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39">
        <v>689</v>
      </c>
      <c r="Y323" s="103"/>
      <c r="Z323" s="116"/>
    </row>
    <row r="324" spans="1:26" s="41" customFormat="1" ht="26.4" hidden="1">
      <c r="A324" s="39">
        <v>411011521</v>
      </c>
      <c r="B324" s="42" t="s">
        <v>279</v>
      </c>
      <c r="C324" s="97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39">
        <v>689</v>
      </c>
      <c r="Y324" s="103"/>
      <c r="Z324" s="116"/>
    </row>
    <row r="325" spans="1:26" s="41" customFormat="1" hidden="1">
      <c r="A325" s="39">
        <v>411011522</v>
      </c>
      <c r="B325" s="42" t="s">
        <v>280</v>
      </c>
      <c r="C325" s="97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39">
        <v>1008</v>
      </c>
      <c r="Y325" s="103"/>
      <c r="Z325" s="116"/>
    </row>
    <row r="326" spans="1:26" s="41" customFormat="1" hidden="1">
      <c r="A326" s="39">
        <v>411011523</v>
      </c>
      <c r="B326" s="42" t="s">
        <v>281</v>
      </c>
      <c r="C326" s="97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39">
        <v>561</v>
      </c>
      <c r="Y326" s="103"/>
      <c r="Z326" s="116"/>
    </row>
    <row r="327" spans="1:26" s="41" customFormat="1" hidden="1">
      <c r="A327" s="39">
        <v>411011524</v>
      </c>
      <c r="B327" s="42" t="s">
        <v>282</v>
      </c>
      <c r="C327" s="97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39">
        <v>693</v>
      </c>
      <c r="Y327" s="103"/>
      <c r="Z327" s="116"/>
    </row>
    <row r="328" spans="1:26" s="41" customFormat="1" hidden="1">
      <c r="A328" s="39">
        <v>411011525</v>
      </c>
      <c r="B328" s="42" t="s">
        <v>283</v>
      </c>
      <c r="C328" s="97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39">
        <v>847</v>
      </c>
      <c r="Y328" s="103"/>
      <c r="Z328" s="116"/>
    </row>
    <row r="329" spans="1:26" s="41" customFormat="1" ht="26.4" hidden="1">
      <c r="A329" s="39">
        <v>411011526</v>
      </c>
      <c r="B329" s="42" t="s">
        <v>284</v>
      </c>
      <c r="C329" s="97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39">
        <v>876</v>
      </c>
      <c r="Y329" s="103"/>
      <c r="Z329" s="116"/>
    </row>
    <row r="330" spans="1:26" s="41" customFormat="1" ht="26.4" hidden="1">
      <c r="A330" s="39">
        <v>411011527</v>
      </c>
      <c r="B330" s="42" t="s">
        <v>2299</v>
      </c>
      <c r="C330" s="97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39">
        <v>942</v>
      </c>
      <c r="Y330" s="103"/>
      <c r="Z330" s="116"/>
    </row>
    <row r="331" spans="1:26" s="41" customFormat="1" ht="12.75" hidden="1" customHeight="1">
      <c r="A331" s="39">
        <v>411011528</v>
      </c>
      <c r="B331" s="42" t="s">
        <v>285</v>
      </c>
      <c r="C331" s="97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39">
        <v>851</v>
      </c>
      <c r="Y331" s="103"/>
      <c r="Z331" s="116"/>
    </row>
    <row r="332" spans="1:26" s="41" customFormat="1" hidden="1">
      <c r="A332" s="39">
        <v>411011529</v>
      </c>
      <c r="B332" s="42" t="s">
        <v>286</v>
      </c>
      <c r="C332" s="97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39">
        <v>689</v>
      </c>
      <c r="Y332" s="103"/>
      <c r="Z332" s="116"/>
    </row>
    <row r="333" spans="1:26" s="41" customFormat="1" ht="26.4" hidden="1">
      <c r="A333" s="39">
        <v>411011600</v>
      </c>
      <c r="B333" s="42" t="s">
        <v>287</v>
      </c>
      <c r="C333" s="97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39">
        <v>689</v>
      </c>
      <c r="Y333" s="103"/>
      <c r="Z333" s="116"/>
    </row>
    <row r="334" spans="1:26" s="41" customFormat="1" ht="26.4" hidden="1">
      <c r="A334" s="39">
        <v>411011601</v>
      </c>
      <c r="B334" s="42" t="s">
        <v>2300</v>
      </c>
      <c r="C334" s="97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39">
        <v>1167</v>
      </c>
      <c r="Y334" s="103"/>
      <c r="Z334" s="116"/>
    </row>
    <row r="335" spans="1:26" s="41" customFormat="1" ht="26.4" hidden="1">
      <c r="A335" s="39">
        <v>411011602</v>
      </c>
      <c r="B335" s="42" t="s">
        <v>2301</v>
      </c>
      <c r="C335" s="97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39">
        <v>639</v>
      </c>
      <c r="Y335" s="103"/>
      <c r="Z335" s="116"/>
    </row>
    <row r="336" spans="1:26" s="41" customFormat="1" ht="39.6" hidden="1">
      <c r="A336" s="39">
        <v>411011603</v>
      </c>
      <c r="B336" s="42" t="s">
        <v>288</v>
      </c>
      <c r="C336" s="97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39">
        <v>920</v>
      </c>
      <c r="Y336" s="103"/>
      <c r="Z336" s="116"/>
    </row>
    <row r="337" spans="1:26" s="41" customFormat="1" ht="39.6" hidden="1">
      <c r="A337" s="39">
        <v>411011604</v>
      </c>
      <c r="B337" s="42" t="s">
        <v>289</v>
      </c>
      <c r="C337" s="97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39">
        <v>689</v>
      </c>
      <c r="Y337" s="103"/>
      <c r="Z337" s="116"/>
    </row>
    <row r="338" spans="1:26" s="41" customFormat="1" ht="26.4" hidden="1">
      <c r="A338" s="39">
        <v>411011605</v>
      </c>
      <c r="B338" s="42" t="s">
        <v>290</v>
      </c>
      <c r="C338" s="97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39">
        <v>689</v>
      </c>
      <c r="Y338" s="103"/>
      <c r="Z338" s="116"/>
    </row>
    <row r="339" spans="1:26" s="41" customFormat="1" ht="39.6" hidden="1">
      <c r="A339" s="39">
        <v>411011606</v>
      </c>
      <c r="B339" s="42" t="s">
        <v>291</v>
      </c>
      <c r="C339" s="97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39">
        <v>936</v>
      </c>
      <c r="Y339" s="103"/>
      <c r="Z339" s="116"/>
    </row>
    <row r="340" spans="1:26" s="41" customFormat="1" ht="39.6" hidden="1">
      <c r="A340" s="39">
        <v>411011607</v>
      </c>
      <c r="B340" s="42" t="s">
        <v>2302</v>
      </c>
      <c r="C340" s="97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39">
        <v>932</v>
      </c>
      <c r="Y340" s="103"/>
      <c r="Z340" s="116"/>
    </row>
    <row r="341" spans="1:26" s="41" customFormat="1" ht="39.6" hidden="1">
      <c r="A341" s="39">
        <v>411011608</v>
      </c>
      <c r="B341" s="42" t="s">
        <v>292</v>
      </c>
      <c r="C341" s="97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39">
        <v>639</v>
      </c>
      <c r="Y341" s="103"/>
      <c r="Z341" s="116"/>
    </row>
    <row r="342" spans="1:26" s="41" customFormat="1" ht="39.6" hidden="1">
      <c r="A342" s="39">
        <v>411011609</v>
      </c>
      <c r="B342" s="42" t="s">
        <v>293</v>
      </c>
      <c r="C342" s="97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39">
        <v>689</v>
      </c>
      <c r="Y342" s="103"/>
      <c r="Z342" s="116"/>
    </row>
    <row r="343" spans="1:26" s="41" customFormat="1" ht="26.4" hidden="1">
      <c r="A343" s="39">
        <v>411011700</v>
      </c>
      <c r="B343" s="42" t="s">
        <v>294</v>
      </c>
      <c r="C343" s="97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39">
        <v>689</v>
      </c>
      <c r="Y343" s="103"/>
      <c r="Z343" s="116"/>
    </row>
    <row r="344" spans="1:26" s="41" customFormat="1" hidden="1">
      <c r="A344" s="39">
        <v>411011701</v>
      </c>
      <c r="B344" s="42" t="s">
        <v>295</v>
      </c>
      <c r="C344" s="97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39">
        <v>876</v>
      </c>
      <c r="Y344" s="103"/>
      <c r="Z344" s="116"/>
    </row>
    <row r="345" spans="1:26" s="41" customFormat="1" ht="26.4" hidden="1">
      <c r="A345" s="39">
        <v>411011702</v>
      </c>
      <c r="B345" s="42" t="s">
        <v>296</v>
      </c>
      <c r="C345" s="97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39">
        <v>639</v>
      </c>
      <c r="Y345" s="103"/>
      <c r="Z345" s="116"/>
    </row>
    <row r="346" spans="1:26" s="41" customFormat="1" hidden="1">
      <c r="A346" s="39">
        <v>411011703</v>
      </c>
      <c r="B346" s="42" t="s">
        <v>297</v>
      </c>
      <c r="C346" s="97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39">
        <v>967</v>
      </c>
      <c r="Y346" s="103"/>
      <c r="Z346" s="116"/>
    </row>
    <row r="347" spans="1:26" s="41" customFormat="1" hidden="1">
      <c r="A347" s="39">
        <v>411011704</v>
      </c>
      <c r="B347" s="42" t="s">
        <v>298</v>
      </c>
      <c r="C347" s="97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39">
        <v>1033</v>
      </c>
      <c r="Y347" s="103"/>
      <c r="Z347" s="116"/>
    </row>
    <row r="348" spans="1:26" s="41" customFormat="1" hidden="1">
      <c r="A348" s="39">
        <v>411011705</v>
      </c>
      <c r="B348" s="42" t="s">
        <v>299</v>
      </c>
      <c r="C348" s="97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39">
        <v>1033</v>
      </c>
      <c r="Y348" s="103"/>
      <c r="Z348" s="116"/>
    </row>
    <row r="349" spans="1:26" s="41" customFormat="1" hidden="1">
      <c r="A349" s="39">
        <v>411011706</v>
      </c>
      <c r="B349" s="42" t="s">
        <v>300</v>
      </c>
      <c r="C349" s="97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39">
        <v>661</v>
      </c>
      <c r="Y349" s="103"/>
      <c r="Z349" s="116"/>
    </row>
    <row r="350" spans="1:26" s="41" customFormat="1" hidden="1">
      <c r="A350" s="39">
        <v>411011707</v>
      </c>
      <c r="B350" s="42" t="s">
        <v>301</v>
      </c>
      <c r="C350" s="97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39">
        <v>869</v>
      </c>
      <c r="Y350" s="103"/>
      <c r="Z350" s="116"/>
    </row>
    <row r="351" spans="1:26" s="41" customFormat="1" hidden="1">
      <c r="A351" s="39">
        <v>411011708</v>
      </c>
      <c r="B351" s="42" t="s">
        <v>302</v>
      </c>
      <c r="C351" s="97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39">
        <v>885</v>
      </c>
      <c r="Y351" s="103"/>
      <c r="Z351" s="116"/>
    </row>
    <row r="352" spans="1:26" s="41" customFormat="1" hidden="1">
      <c r="A352" s="39">
        <v>411011709</v>
      </c>
      <c r="B352" s="42" t="s">
        <v>303</v>
      </c>
      <c r="C352" s="97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39">
        <v>898</v>
      </c>
      <c r="Y352" s="103"/>
      <c r="Z352" s="116"/>
    </row>
    <row r="353" spans="1:26" s="41" customFormat="1" ht="26.4" hidden="1">
      <c r="A353" s="39">
        <v>411011710</v>
      </c>
      <c r="B353" s="42" t="s">
        <v>304</v>
      </c>
      <c r="C353" s="97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39">
        <v>894</v>
      </c>
      <c r="Y353" s="103"/>
      <c r="Z353" s="116"/>
    </row>
    <row r="354" spans="1:26" s="41" customFormat="1" hidden="1">
      <c r="A354" s="39">
        <v>411011711</v>
      </c>
      <c r="B354" s="42" t="s">
        <v>305</v>
      </c>
      <c r="C354" s="97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39">
        <v>523</v>
      </c>
      <c r="Y354" s="103"/>
      <c r="Z354" s="116"/>
    </row>
    <row r="355" spans="1:26" s="41" customFormat="1" hidden="1">
      <c r="A355" s="39">
        <v>411011712</v>
      </c>
      <c r="B355" s="42" t="s">
        <v>306</v>
      </c>
      <c r="C355" s="97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39">
        <v>995</v>
      </c>
      <c r="Y355" s="103"/>
      <c r="Z355" s="116"/>
    </row>
    <row r="356" spans="1:26" s="41" customFormat="1" hidden="1">
      <c r="A356" s="39">
        <v>411011713</v>
      </c>
      <c r="B356" s="42" t="s">
        <v>307</v>
      </c>
      <c r="C356" s="97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39">
        <v>649</v>
      </c>
      <c r="Y356" s="103"/>
      <c r="Z356" s="116"/>
    </row>
    <row r="357" spans="1:26" s="41" customFormat="1" hidden="1">
      <c r="A357" s="39">
        <v>411011714</v>
      </c>
      <c r="B357" s="42" t="s">
        <v>308</v>
      </c>
      <c r="C357" s="97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39">
        <v>749</v>
      </c>
      <c r="Y357" s="103"/>
      <c r="Z357" s="116"/>
    </row>
    <row r="358" spans="1:26" s="41" customFormat="1" hidden="1">
      <c r="A358" s="39">
        <v>411011715</v>
      </c>
      <c r="B358" s="42" t="s">
        <v>309</v>
      </c>
      <c r="C358" s="97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39">
        <v>639</v>
      </c>
      <c r="Y358" s="103"/>
      <c r="Z358" s="116"/>
    </row>
    <row r="359" spans="1:26" s="41" customFormat="1" ht="26.4" hidden="1">
      <c r="A359" s="39">
        <v>411011716</v>
      </c>
      <c r="B359" s="42" t="s">
        <v>310</v>
      </c>
      <c r="C359" s="97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39">
        <v>689</v>
      </c>
      <c r="Y359" s="103"/>
      <c r="Z359" s="116"/>
    </row>
    <row r="360" spans="1:26" s="41" customFormat="1" hidden="1">
      <c r="A360" s="39">
        <v>411011717</v>
      </c>
      <c r="B360" s="42" t="s">
        <v>303</v>
      </c>
      <c r="C360" s="97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39">
        <v>689</v>
      </c>
      <c r="Y360" s="103"/>
      <c r="Z360" s="116"/>
    </row>
    <row r="361" spans="1:26" s="41" customFormat="1" ht="26.4" hidden="1">
      <c r="A361" s="39">
        <v>411011718</v>
      </c>
      <c r="B361" s="42" t="s">
        <v>311</v>
      </c>
      <c r="C361" s="97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39">
        <v>689</v>
      </c>
      <c r="Y361" s="103"/>
      <c r="Z361" s="116"/>
    </row>
    <row r="362" spans="1:26" s="41" customFormat="1" hidden="1">
      <c r="A362" s="39">
        <v>411011719</v>
      </c>
      <c r="B362" s="42" t="s">
        <v>300</v>
      </c>
      <c r="C362" s="97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39">
        <v>689</v>
      </c>
      <c r="Y362" s="103"/>
      <c r="Z362" s="116"/>
    </row>
    <row r="363" spans="1:26" s="41" customFormat="1" ht="26.4" hidden="1">
      <c r="A363" s="39">
        <v>411011720</v>
      </c>
      <c r="B363" s="42" t="s">
        <v>1913</v>
      </c>
      <c r="C363" s="97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39">
        <v>689</v>
      </c>
      <c r="Y363" s="103"/>
      <c r="Z363" s="116"/>
    </row>
    <row r="364" spans="1:26" s="41" customFormat="1" hidden="1">
      <c r="A364" s="39">
        <v>411011800</v>
      </c>
      <c r="B364" s="42" t="s">
        <v>312</v>
      </c>
      <c r="C364" s="97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39">
        <v>689</v>
      </c>
      <c r="Y364" s="103"/>
      <c r="Z364" s="116"/>
    </row>
    <row r="365" spans="1:26" s="41" customFormat="1" hidden="1">
      <c r="A365" s="39">
        <v>411011801</v>
      </c>
      <c r="B365" s="42" t="s">
        <v>2303</v>
      </c>
      <c r="C365" s="97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39">
        <v>1008</v>
      </c>
      <c r="Y365" s="103"/>
      <c r="Z365" s="116"/>
    </row>
    <row r="366" spans="1:26" s="41" customFormat="1" hidden="1">
      <c r="A366" s="39">
        <v>411011802</v>
      </c>
      <c r="B366" s="42" t="s">
        <v>313</v>
      </c>
      <c r="C366" s="97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39">
        <v>825</v>
      </c>
      <c r="Y366" s="103"/>
      <c r="Z366" s="116"/>
    </row>
    <row r="367" spans="1:26" s="41" customFormat="1" hidden="1">
      <c r="A367" s="39">
        <v>411011803</v>
      </c>
      <c r="B367" s="42" t="s">
        <v>314</v>
      </c>
      <c r="C367" s="97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39">
        <v>689</v>
      </c>
      <c r="Y367" s="103"/>
      <c r="Z367" s="116"/>
    </row>
    <row r="368" spans="1:26" s="41" customFormat="1" hidden="1">
      <c r="A368" s="39">
        <v>411011804</v>
      </c>
      <c r="B368" s="42" t="s">
        <v>315</v>
      </c>
      <c r="C368" s="97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39">
        <v>689</v>
      </c>
      <c r="Y368" s="103"/>
      <c r="Z368" s="116"/>
    </row>
    <row r="369" spans="1:26" s="41" customFormat="1" ht="12.75" hidden="1" customHeight="1">
      <c r="A369" s="39">
        <v>411011805</v>
      </c>
      <c r="B369" s="42" t="s">
        <v>316</v>
      </c>
      <c r="C369" s="97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39">
        <v>932</v>
      </c>
      <c r="Y369" s="103"/>
      <c r="Z369" s="116"/>
    </row>
    <row r="370" spans="1:26" s="41" customFormat="1" hidden="1">
      <c r="A370" s="39">
        <v>411011806</v>
      </c>
      <c r="B370" s="42" t="s">
        <v>317</v>
      </c>
      <c r="C370" s="97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39">
        <v>561</v>
      </c>
      <c r="Y370" s="103"/>
      <c r="Z370" s="116"/>
    </row>
    <row r="371" spans="1:26" s="41" customFormat="1" ht="26.4" hidden="1">
      <c r="A371" s="39">
        <v>411011807</v>
      </c>
      <c r="B371" s="42" t="s">
        <v>2304</v>
      </c>
      <c r="C371" s="97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39">
        <v>639</v>
      </c>
      <c r="Y371" s="103"/>
      <c r="Z371" s="116"/>
    </row>
    <row r="372" spans="1:26" s="41" customFormat="1" hidden="1">
      <c r="A372" s="39">
        <v>411011808</v>
      </c>
      <c r="B372" s="42" t="s">
        <v>318</v>
      </c>
      <c r="C372" s="97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39">
        <v>627</v>
      </c>
      <c r="Y372" s="103"/>
      <c r="Z372" s="116"/>
    </row>
    <row r="373" spans="1:26" s="41" customFormat="1" hidden="1">
      <c r="A373" s="39">
        <v>411011809</v>
      </c>
      <c r="B373" s="42" t="s">
        <v>319</v>
      </c>
      <c r="C373" s="97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39">
        <v>1008</v>
      </c>
      <c r="Y373" s="103"/>
      <c r="Z373" s="116"/>
    </row>
    <row r="374" spans="1:26" s="41" customFormat="1" ht="26.4" hidden="1">
      <c r="A374" s="39">
        <v>411011810</v>
      </c>
      <c r="B374" s="42" t="s">
        <v>320</v>
      </c>
      <c r="C374" s="97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39">
        <v>639</v>
      </c>
      <c r="Y374" s="103"/>
      <c r="Z374" s="116"/>
    </row>
    <row r="375" spans="1:26" s="41" customFormat="1" hidden="1">
      <c r="A375" s="39">
        <v>411011811</v>
      </c>
      <c r="B375" s="42" t="s">
        <v>321</v>
      </c>
      <c r="C375" s="97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39">
        <v>639</v>
      </c>
      <c r="Y375" s="103"/>
      <c r="Z375" s="116"/>
    </row>
    <row r="376" spans="1:26" s="41" customFormat="1" hidden="1">
      <c r="A376" s="39">
        <v>411011812</v>
      </c>
      <c r="B376" s="42" t="s">
        <v>322</v>
      </c>
      <c r="C376" s="97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39">
        <v>689</v>
      </c>
      <c r="Y376" s="103"/>
      <c r="Z376" s="116"/>
    </row>
    <row r="377" spans="1:26" s="41" customFormat="1" hidden="1">
      <c r="A377" s="39">
        <v>411011813</v>
      </c>
      <c r="B377" s="42" t="s">
        <v>323</v>
      </c>
      <c r="C377" s="97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39">
        <v>951</v>
      </c>
      <c r="Y377" s="103"/>
      <c r="Z377" s="116"/>
    </row>
    <row r="378" spans="1:26" s="41" customFormat="1" hidden="1">
      <c r="A378" s="39">
        <v>411011814</v>
      </c>
      <c r="B378" s="42" t="s">
        <v>324</v>
      </c>
      <c r="C378" s="97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39">
        <v>901</v>
      </c>
      <c r="Y378" s="103"/>
      <c r="Z378" s="116"/>
    </row>
    <row r="379" spans="1:26" s="41" customFormat="1" hidden="1">
      <c r="A379" s="39">
        <v>411011815</v>
      </c>
      <c r="B379" s="42" t="s">
        <v>325</v>
      </c>
      <c r="C379" s="97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39">
        <v>1008</v>
      </c>
      <c r="Y379" s="103"/>
      <c r="Z379" s="116"/>
    </row>
    <row r="380" spans="1:26" s="41" customFormat="1" ht="26.4" hidden="1">
      <c r="A380" s="39">
        <v>411011816</v>
      </c>
      <c r="B380" s="42" t="s">
        <v>2305</v>
      </c>
      <c r="C380" s="97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39">
        <v>639</v>
      </c>
      <c r="Y380" s="103"/>
      <c r="Z380" s="116"/>
    </row>
    <row r="381" spans="1:26" s="41" customFormat="1" ht="26.4" hidden="1">
      <c r="A381" s="39">
        <v>411011817</v>
      </c>
      <c r="B381" s="42" t="s">
        <v>2306</v>
      </c>
      <c r="C381" s="97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39">
        <v>976</v>
      </c>
      <c r="Y381" s="103"/>
      <c r="Z381" s="116"/>
    </row>
    <row r="382" spans="1:26" s="41" customFormat="1" hidden="1">
      <c r="A382" s="39">
        <v>411011818</v>
      </c>
      <c r="B382" s="42" t="s">
        <v>2307</v>
      </c>
      <c r="C382" s="97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39">
        <v>689</v>
      </c>
      <c r="Y382" s="103"/>
      <c r="Z382" s="116"/>
    </row>
    <row r="383" spans="1:26" s="41" customFormat="1" ht="26.4" hidden="1">
      <c r="A383" s="39">
        <v>411011819</v>
      </c>
      <c r="B383" s="42" t="s">
        <v>326</v>
      </c>
      <c r="C383" s="97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39">
        <v>831</v>
      </c>
      <c r="Y383" s="103"/>
      <c r="Z383" s="116"/>
    </row>
    <row r="384" spans="1:26" s="41" customFormat="1" hidden="1">
      <c r="A384" s="39">
        <v>411011820</v>
      </c>
      <c r="B384" s="42" t="s">
        <v>327</v>
      </c>
      <c r="C384" s="97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39">
        <v>642</v>
      </c>
      <c r="Y384" s="103"/>
      <c r="Z384" s="116"/>
    </row>
    <row r="385" spans="1:26" s="41" customFormat="1" hidden="1">
      <c r="A385" s="39">
        <v>411011821</v>
      </c>
      <c r="B385" s="42" t="s">
        <v>328</v>
      </c>
      <c r="C385" s="97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39">
        <v>951</v>
      </c>
      <c r="Y385" s="103"/>
      <c r="Z385" s="116"/>
    </row>
    <row r="386" spans="1:26" s="41" customFormat="1" hidden="1">
      <c r="A386" s="39">
        <v>411011822</v>
      </c>
      <c r="B386" s="42" t="s">
        <v>329</v>
      </c>
      <c r="C386" s="97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39">
        <v>639</v>
      </c>
      <c r="Y386" s="103"/>
      <c r="Z386" s="116"/>
    </row>
    <row r="387" spans="1:26" s="41" customFormat="1" hidden="1">
      <c r="A387" s="39">
        <v>411011823</v>
      </c>
      <c r="B387" s="42" t="s">
        <v>330</v>
      </c>
      <c r="C387" s="97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39">
        <v>1008</v>
      </c>
      <c r="Y387" s="103"/>
      <c r="Z387" s="116"/>
    </row>
    <row r="388" spans="1:26" s="41" customFormat="1" hidden="1">
      <c r="A388" s="39">
        <v>411011824</v>
      </c>
      <c r="B388" s="42" t="s">
        <v>331</v>
      </c>
      <c r="C388" s="97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39">
        <v>976</v>
      </c>
      <c r="Y388" s="103"/>
      <c r="Z388" s="116"/>
    </row>
    <row r="389" spans="1:26" s="41" customFormat="1" hidden="1">
      <c r="A389" s="39">
        <v>411011825</v>
      </c>
      <c r="B389" s="42" t="s">
        <v>332</v>
      </c>
      <c r="C389" s="97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39">
        <v>1014</v>
      </c>
      <c r="Y389" s="103"/>
      <c r="Z389" s="116"/>
    </row>
    <row r="390" spans="1:26" s="41" customFormat="1" hidden="1">
      <c r="A390" s="39">
        <v>411011826</v>
      </c>
      <c r="B390" s="42" t="s">
        <v>333</v>
      </c>
      <c r="C390" s="97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39">
        <v>995</v>
      </c>
      <c r="Y390" s="103"/>
      <c r="Z390" s="116"/>
    </row>
    <row r="391" spans="1:26" s="41" customFormat="1" hidden="1">
      <c r="A391" s="39">
        <v>411011827</v>
      </c>
      <c r="B391" s="42" t="s">
        <v>334</v>
      </c>
      <c r="C391" s="97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39">
        <v>1008</v>
      </c>
      <c r="Y391" s="103"/>
      <c r="Z391" s="116"/>
    </row>
    <row r="392" spans="1:26" s="41" customFormat="1" hidden="1">
      <c r="A392" s="39">
        <v>411011828</v>
      </c>
      <c r="B392" s="42" t="s">
        <v>335</v>
      </c>
      <c r="C392" s="97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39">
        <v>958</v>
      </c>
      <c r="Y392" s="103"/>
      <c r="Z392" s="116"/>
    </row>
    <row r="393" spans="1:26" s="41" customFormat="1" hidden="1">
      <c r="A393" s="39">
        <v>411011829</v>
      </c>
      <c r="B393" s="42" t="s">
        <v>336</v>
      </c>
      <c r="C393" s="97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39">
        <v>639</v>
      </c>
      <c r="Y393" s="103"/>
      <c r="Z393" s="116"/>
    </row>
    <row r="394" spans="1:26" s="41" customFormat="1" hidden="1">
      <c r="A394" s="39">
        <v>411011830</v>
      </c>
      <c r="B394" s="42" t="s">
        <v>337</v>
      </c>
      <c r="C394" s="97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39">
        <v>932</v>
      </c>
      <c r="Y394" s="103"/>
      <c r="Z394" s="116"/>
    </row>
    <row r="395" spans="1:26" s="41" customFormat="1" hidden="1">
      <c r="A395" s="39">
        <v>411011831</v>
      </c>
      <c r="B395" s="42" t="s">
        <v>338</v>
      </c>
      <c r="C395" s="97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39">
        <v>689</v>
      </c>
      <c r="Y395" s="103"/>
      <c r="Z395" s="116"/>
    </row>
    <row r="396" spans="1:26" s="41" customFormat="1" ht="26.4" hidden="1">
      <c r="A396" s="39">
        <v>411011832</v>
      </c>
      <c r="B396" s="42" t="s">
        <v>339</v>
      </c>
      <c r="C396" s="97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39">
        <v>689</v>
      </c>
      <c r="Y396" s="103"/>
      <c r="Z396" s="116"/>
    </row>
    <row r="397" spans="1:26" s="41" customFormat="1" hidden="1">
      <c r="A397" s="39">
        <v>411011833</v>
      </c>
      <c r="B397" s="42" t="s">
        <v>340</v>
      </c>
      <c r="C397" s="97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39">
        <v>689</v>
      </c>
      <c r="Y397" s="103"/>
      <c r="Z397" s="116"/>
    </row>
    <row r="398" spans="1:26" s="41" customFormat="1" ht="12.75" hidden="1" customHeight="1">
      <c r="A398" s="39">
        <v>411011834</v>
      </c>
      <c r="B398" s="42" t="s">
        <v>341</v>
      </c>
      <c r="C398" s="97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39">
        <v>639</v>
      </c>
      <c r="Y398" s="103"/>
      <c r="Z398" s="116"/>
    </row>
    <row r="399" spans="1:26" s="41" customFormat="1" ht="26.4" hidden="1">
      <c r="A399" s="39">
        <v>411011835</v>
      </c>
      <c r="B399" s="42" t="s">
        <v>342</v>
      </c>
      <c r="C399" s="97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39">
        <v>932</v>
      </c>
      <c r="Y399" s="103"/>
      <c r="Z399" s="116"/>
    </row>
    <row r="400" spans="1:26" s="41" customFormat="1" ht="26.4" hidden="1">
      <c r="A400" s="39">
        <v>411011900</v>
      </c>
      <c r="B400" s="42" t="s">
        <v>343</v>
      </c>
      <c r="C400" s="97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39">
        <v>689</v>
      </c>
      <c r="Y400" s="103"/>
      <c r="Z400" s="116"/>
    </row>
    <row r="401" spans="1:26" s="41" customFormat="1" hidden="1">
      <c r="A401" s="39">
        <v>411011901</v>
      </c>
      <c r="B401" s="42" t="s">
        <v>344</v>
      </c>
      <c r="C401" s="97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39">
        <v>964</v>
      </c>
      <c r="Y401" s="103"/>
      <c r="Z401" s="116"/>
    </row>
    <row r="402" spans="1:26" s="41" customFormat="1" hidden="1">
      <c r="A402" s="39">
        <v>411011902</v>
      </c>
      <c r="B402" s="42" t="s">
        <v>345</v>
      </c>
      <c r="C402" s="97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39">
        <v>689</v>
      </c>
      <c r="Y402" s="103"/>
      <c r="Z402" s="116"/>
    </row>
    <row r="403" spans="1:26" s="41" customFormat="1" hidden="1">
      <c r="A403" s="39">
        <v>411011903</v>
      </c>
      <c r="B403" s="42" t="s">
        <v>346</v>
      </c>
      <c r="C403" s="97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39">
        <v>639</v>
      </c>
      <c r="Y403" s="103"/>
      <c r="Z403" s="116"/>
    </row>
    <row r="404" spans="1:26" s="41" customFormat="1" hidden="1">
      <c r="A404" s="39">
        <v>411011904</v>
      </c>
      <c r="B404" s="42" t="s">
        <v>347</v>
      </c>
      <c r="C404" s="97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39">
        <v>639</v>
      </c>
      <c r="Y404" s="103"/>
      <c r="Z404" s="116"/>
    </row>
    <row r="405" spans="1:26" s="41" customFormat="1" ht="12.75" hidden="1" customHeight="1">
      <c r="A405" s="39">
        <v>411011905</v>
      </c>
      <c r="B405" s="42" t="s">
        <v>2308</v>
      </c>
      <c r="C405" s="97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39">
        <v>639</v>
      </c>
      <c r="Y405" s="103"/>
      <c r="Z405" s="116"/>
    </row>
    <row r="406" spans="1:26" s="41" customFormat="1" hidden="1">
      <c r="A406" s="39">
        <v>411011906</v>
      </c>
      <c r="B406" s="42" t="s">
        <v>348</v>
      </c>
      <c r="C406" s="97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39">
        <v>639</v>
      </c>
      <c r="Y406" s="103"/>
      <c r="Z406" s="116"/>
    </row>
    <row r="407" spans="1:26" s="41" customFormat="1" hidden="1">
      <c r="A407" s="39">
        <v>411011907</v>
      </c>
      <c r="B407" s="42" t="s">
        <v>349</v>
      </c>
      <c r="C407" s="97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39">
        <v>639</v>
      </c>
      <c r="Y407" s="103"/>
      <c r="Z407" s="116"/>
    </row>
    <row r="408" spans="1:26" s="41" customFormat="1" hidden="1">
      <c r="A408" s="39">
        <v>411011908</v>
      </c>
      <c r="B408" s="42" t="s">
        <v>350</v>
      </c>
      <c r="C408" s="97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39">
        <v>639</v>
      </c>
      <c r="Y408" s="103"/>
      <c r="Z408" s="116"/>
    </row>
    <row r="409" spans="1:26" s="41" customFormat="1" ht="39.6" hidden="1">
      <c r="A409" s="39">
        <v>411011909</v>
      </c>
      <c r="B409" s="42" t="s">
        <v>351</v>
      </c>
      <c r="C409" s="97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39">
        <v>639</v>
      </c>
      <c r="Y409" s="103"/>
      <c r="Z409" s="116"/>
    </row>
    <row r="410" spans="1:26" s="41" customFormat="1" hidden="1">
      <c r="A410" s="39">
        <v>411011910</v>
      </c>
      <c r="B410" s="42" t="s">
        <v>352</v>
      </c>
      <c r="C410" s="97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39">
        <v>689</v>
      </c>
      <c r="Y410" s="103"/>
      <c r="Z410" s="116"/>
    </row>
    <row r="411" spans="1:26" s="41" customFormat="1" hidden="1">
      <c r="A411" s="39">
        <v>411011911</v>
      </c>
      <c r="B411" s="42" t="s">
        <v>353</v>
      </c>
      <c r="C411" s="97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39">
        <v>639</v>
      </c>
      <c r="Y411" s="103"/>
      <c r="Z411" s="116"/>
    </row>
    <row r="412" spans="1:26" s="41" customFormat="1" hidden="1">
      <c r="A412" s="39">
        <v>411011912</v>
      </c>
      <c r="B412" s="42" t="s">
        <v>354</v>
      </c>
      <c r="C412" s="97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39">
        <v>639</v>
      </c>
      <c r="Y412" s="103"/>
      <c r="Z412" s="116"/>
    </row>
    <row r="413" spans="1:26" s="41" customFormat="1" ht="26.4" hidden="1">
      <c r="A413" s="39">
        <v>411011913</v>
      </c>
      <c r="B413" s="42" t="s">
        <v>355</v>
      </c>
      <c r="C413" s="97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39">
        <v>639</v>
      </c>
      <c r="Y413" s="103"/>
      <c r="Z413" s="116"/>
    </row>
    <row r="414" spans="1:26" s="41" customFormat="1" hidden="1">
      <c r="A414" s="39">
        <v>411011914</v>
      </c>
      <c r="B414" s="42" t="s">
        <v>2309</v>
      </c>
      <c r="C414" s="97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39">
        <v>639</v>
      </c>
      <c r="Y414" s="103"/>
      <c r="Z414" s="116"/>
    </row>
    <row r="415" spans="1:26" s="41" customFormat="1" hidden="1">
      <c r="A415" s="39">
        <v>411011915</v>
      </c>
      <c r="B415" s="42" t="s">
        <v>356</v>
      </c>
      <c r="C415" s="97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39">
        <v>689</v>
      </c>
      <c r="Y415" s="103"/>
      <c r="Z415" s="116"/>
    </row>
    <row r="416" spans="1:26" s="41" customFormat="1" hidden="1">
      <c r="A416" s="39">
        <v>411011916</v>
      </c>
      <c r="B416" s="42" t="s">
        <v>357</v>
      </c>
      <c r="C416" s="97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39">
        <v>689</v>
      </c>
      <c r="Y416" s="103"/>
      <c r="Z416" s="116"/>
    </row>
    <row r="417" spans="1:26" s="41" customFormat="1" hidden="1">
      <c r="A417" s="39">
        <v>411011917</v>
      </c>
      <c r="B417" s="42" t="s">
        <v>358</v>
      </c>
      <c r="C417" s="97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39">
        <v>689</v>
      </c>
      <c r="Y417" s="103"/>
      <c r="Z417" s="116"/>
    </row>
    <row r="418" spans="1:26" s="41" customFormat="1" hidden="1">
      <c r="A418" s="39">
        <v>411011918</v>
      </c>
      <c r="B418" s="42" t="s">
        <v>359</v>
      </c>
      <c r="C418" s="97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39">
        <v>689</v>
      </c>
      <c r="Y418" s="103"/>
      <c r="Z418" s="116"/>
    </row>
    <row r="419" spans="1:26" s="41" customFormat="1" hidden="1">
      <c r="A419" s="39">
        <v>411011919</v>
      </c>
      <c r="B419" s="42" t="s">
        <v>360</v>
      </c>
      <c r="C419" s="97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39">
        <v>689</v>
      </c>
      <c r="Y419" s="103"/>
      <c r="Z419" s="116"/>
    </row>
    <row r="420" spans="1:26" s="41" customFormat="1" hidden="1">
      <c r="A420" s="39">
        <v>411011920</v>
      </c>
      <c r="B420" s="42" t="s">
        <v>361</v>
      </c>
      <c r="C420" s="97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39">
        <v>689</v>
      </c>
      <c r="Y420" s="103"/>
      <c r="Z420" s="116"/>
    </row>
    <row r="421" spans="1:26" s="41" customFormat="1" ht="26.4" hidden="1">
      <c r="A421" s="39">
        <v>411011921</v>
      </c>
      <c r="B421" s="42" t="s">
        <v>362</v>
      </c>
      <c r="C421" s="97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39">
        <v>689</v>
      </c>
      <c r="Y421" s="103"/>
      <c r="Z421" s="116"/>
    </row>
    <row r="422" spans="1:26" s="41" customFormat="1" hidden="1">
      <c r="A422" s="39">
        <v>411011922</v>
      </c>
      <c r="B422" s="42" t="s">
        <v>363</v>
      </c>
      <c r="C422" s="97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39">
        <v>639</v>
      </c>
      <c r="Y422" s="103"/>
      <c r="Z422" s="116"/>
    </row>
    <row r="423" spans="1:26" s="41" customFormat="1" hidden="1">
      <c r="A423" s="39">
        <v>411011923</v>
      </c>
      <c r="B423" s="42" t="s">
        <v>364</v>
      </c>
      <c r="C423" s="97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39">
        <v>639</v>
      </c>
      <c r="Y423" s="103"/>
      <c r="Z423" s="116"/>
    </row>
    <row r="424" spans="1:26" s="41" customFormat="1" hidden="1">
      <c r="A424" s="39">
        <v>411011924</v>
      </c>
      <c r="B424" s="42" t="s">
        <v>365</v>
      </c>
      <c r="C424" s="97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39">
        <v>639</v>
      </c>
      <c r="Y424" s="103"/>
      <c r="Z424" s="116"/>
    </row>
    <row r="425" spans="1:26" s="41" customFormat="1" hidden="1">
      <c r="A425" s="39">
        <v>411011925</v>
      </c>
      <c r="B425" s="42" t="s">
        <v>366</v>
      </c>
      <c r="C425" s="97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39">
        <v>689</v>
      </c>
      <c r="Y425" s="103"/>
      <c r="Z425" s="116"/>
    </row>
    <row r="426" spans="1:26" s="41" customFormat="1" hidden="1">
      <c r="A426" s="39">
        <v>411011926</v>
      </c>
      <c r="B426" s="42" t="s">
        <v>367</v>
      </c>
      <c r="C426" s="97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39">
        <v>689</v>
      </c>
      <c r="Y426" s="103"/>
      <c r="Z426" s="116"/>
    </row>
    <row r="427" spans="1:26" s="41" customFormat="1" hidden="1">
      <c r="A427" s="39">
        <v>411011927</v>
      </c>
      <c r="B427" s="42" t="s">
        <v>368</v>
      </c>
      <c r="C427" s="97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39">
        <v>689</v>
      </c>
      <c r="Y427" s="103"/>
      <c r="Z427" s="116"/>
    </row>
    <row r="428" spans="1:26" s="41" customFormat="1" hidden="1">
      <c r="A428" s="39">
        <v>411011928</v>
      </c>
      <c r="B428" s="42" t="s">
        <v>369</v>
      </c>
      <c r="C428" s="97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39">
        <v>689</v>
      </c>
      <c r="Y428" s="103"/>
      <c r="Z428" s="116"/>
    </row>
    <row r="429" spans="1:26" s="41" customFormat="1" hidden="1">
      <c r="A429" s="39">
        <v>411011929</v>
      </c>
      <c r="B429" s="42" t="s">
        <v>370</v>
      </c>
      <c r="C429" s="97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39">
        <v>689</v>
      </c>
      <c r="Y429" s="103"/>
      <c r="Z429" s="116"/>
    </row>
    <row r="430" spans="1:26" s="41" customFormat="1" hidden="1">
      <c r="A430" s="39">
        <v>411011930</v>
      </c>
      <c r="B430" s="42" t="s">
        <v>371</v>
      </c>
      <c r="C430" s="97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39">
        <v>689</v>
      </c>
      <c r="Y430" s="103"/>
      <c r="Z430" s="116"/>
    </row>
    <row r="431" spans="1:26" s="41" customFormat="1" hidden="1">
      <c r="A431" s="39">
        <v>411011931</v>
      </c>
      <c r="B431" s="42" t="s">
        <v>372</v>
      </c>
      <c r="C431" s="97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39">
        <v>689</v>
      </c>
      <c r="Y431" s="103"/>
      <c r="Z431" s="116"/>
    </row>
    <row r="432" spans="1:26" s="41" customFormat="1" hidden="1">
      <c r="A432" s="39">
        <v>411011932</v>
      </c>
      <c r="B432" s="42" t="s">
        <v>373</v>
      </c>
      <c r="C432" s="97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39">
        <v>689</v>
      </c>
      <c r="Y432" s="103"/>
      <c r="Z432" s="116"/>
    </row>
    <row r="433" spans="1:26" s="41" customFormat="1" ht="26.4" hidden="1">
      <c r="A433" s="39">
        <v>411011933</v>
      </c>
      <c r="B433" s="42" t="s">
        <v>2310</v>
      </c>
      <c r="C433" s="97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39">
        <v>689</v>
      </c>
      <c r="Y433" s="103"/>
      <c r="Z433" s="116"/>
    </row>
    <row r="434" spans="1:26" s="41" customFormat="1" hidden="1">
      <c r="A434" s="39">
        <v>411011934</v>
      </c>
      <c r="B434" s="42" t="s">
        <v>1940</v>
      </c>
      <c r="C434" s="97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39">
        <v>689</v>
      </c>
      <c r="Y434" s="103"/>
      <c r="Z434" s="116"/>
    </row>
    <row r="435" spans="1:26" s="41" customFormat="1" hidden="1">
      <c r="A435" s="39">
        <v>411012000</v>
      </c>
      <c r="B435" s="42" t="s">
        <v>374</v>
      </c>
      <c r="C435" s="97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39">
        <v>689</v>
      </c>
      <c r="Y435" s="103"/>
      <c r="Z435" s="116"/>
    </row>
    <row r="436" spans="1:26" s="41" customFormat="1" hidden="1">
      <c r="A436" s="39">
        <v>411012001</v>
      </c>
      <c r="B436" s="42" t="s">
        <v>375</v>
      </c>
      <c r="C436" s="97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39">
        <v>689</v>
      </c>
      <c r="Y436" s="103"/>
      <c r="Z436" s="116"/>
    </row>
    <row r="437" spans="1:26" s="41" customFormat="1" ht="26.4" hidden="1">
      <c r="A437" s="39">
        <v>411012002</v>
      </c>
      <c r="B437" s="42" t="s">
        <v>376</v>
      </c>
      <c r="C437" s="97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39">
        <v>639</v>
      </c>
      <c r="Y437" s="103"/>
      <c r="Z437" s="116"/>
    </row>
    <row r="438" spans="1:26" s="41" customFormat="1" hidden="1">
      <c r="A438" s="39">
        <v>411012003</v>
      </c>
      <c r="B438" s="42" t="s">
        <v>2138</v>
      </c>
      <c r="C438" s="97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39">
        <v>639</v>
      </c>
      <c r="Y438" s="103"/>
      <c r="Z438" s="116"/>
    </row>
    <row r="439" spans="1:26" s="41" customFormat="1" hidden="1">
      <c r="A439" s="39">
        <v>411012004</v>
      </c>
      <c r="B439" s="42" t="s">
        <v>2139</v>
      </c>
      <c r="C439" s="97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39">
        <v>689</v>
      </c>
      <c r="Y439" s="103"/>
      <c r="Z439" s="116"/>
    </row>
    <row r="440" spans="1:26" s="41" customFormat="1" hidden="1">
      <c r="A440" s="39">
        <v>411012005</v>
      </c>
      <c r="B440" s="42" t="s">
        <v>377</v>
      </c>
      <c r="C440" s="97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39">
        <v>689</v>
      </c>
      <c r="Y440" s="103"/>
      <c r="Z440" s="116"/>
    </row>
    <row r="441" spans="1:26" s="41" customFormat="1" ht="12.75" hidden="1" customHeight="1">
      <c r="A441" s="39">
        <v>411012006</v>
      </c>
      <c r="B441" s="42" t="s">
        <v>378</v>
      </c>
      <c r="C441" s="97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39">
        <v>689</v>
      </c>
      <c r="Y441" s="103"/>
      <c r="Z441" s="116"/>
    </row>
    <row r="442" spans="1:26" s="41" customFormat="1" hidden="1">
      <c r="A442" s="39">
        <v>411012007</v>
      </c>
      <c r="B442" s="42" t="s">
        <v>379</v>
      </c>
      <c r="C442" s="97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39">
        <v>689</v>
      </c>
      <c r="Y442" s="103"/>
      <c r="Z442" s="116"/>
    </row>
    <row r="443" spans="1:26" s="41" customFormat="1" hidden="1">
      <c r="A443" s="39">
        <v>411012008</v>
      </c>
      <c r="B443" s="42" t="s">
        <v>380</v>
      </c>
      <c r="C443" s="97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39">
        <v>689</v>
      </c>
      <c r="Y443" s="103"/>
      <c r="Z443" s="116"/>
    </row>
    <row r="444" spans="1:26" s="41" customFormat="1" hidden="1">
      <c r="A444" s="39">
        <v>411012009</v>
      </c>
      <c r="B444" s="42" t="s">
        <v>381</v>
      </c>
      <c r="C444" s="97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39">
        <v>689</v>
      </c>
      <c r="Y444" s="103"/>
      <c r="Z444" s="116"/>
    </row>
    <row r="445" spans="1:26" s="41" customFormat="1" hidden="1">
      <c r="A445" s="39">
        <v>411012010</v>
      </c>
      <c r="B445" s="42" t="s">
        <v>382</v>
      </c>
      <c r="C445" s="97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39">
        <v>689</v>
      </c>
      <c r="Y445" s="103"/>
      <c r="Z445" s="116"/>
    </row>
    <row r="446" spans="1:26" s="41" customFormat="1" ht="12.75" hidden="1" customHeight="1">
      <c r="A446" s="39">
        <v>411012011</v>
      </c>
      <c r="B446" s="42" t="s">
        <v>383</v>
      </c>
      <c r="C446" s="97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39">
        <v>689</v>
      </c>
      <c r="Y446" s="103"/>
      <c r="Z446" s="116"/>
    </row>
    <row r="447" spans="1:26" s="41" customFormat="1" hidden="1">
      <c r="A447" s="39">
        <v>411012012</v>
      </c>
      <c r="B447" s="42" t="s">
        <v>384</v>
      </c>
      <c r="C447" s="97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39">
        <v>689</v>
      </c>
      <c r="Y447" s="103"/>
      <c r="Z447" s="116"/>
    </row>
    <row r="448" spans="1:26" s="41" customFormat="1" hidden="1">
      <c r="A448" s="39">
        <v>411012013</v>
      </c>
      <c r="B448" s="42" t="s">
        <v>385</v>
      </c>
      <c r="C448" s="97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39">
        <v>689</v>
      </c>
      <c r="Y448" s="103"/>
      <c r="Z448" s="116"/>
    </row>
    <row r="449" spans="1:26" s="41" customFormat="1" ht="26.4" hidden="1">
      <c r="A449" s="39">
        <v>411012014</v>
      </c>
      <c r="B449" s="42" t="s">
        <v>1941</v>
      </c>
      <c r="C449" s="97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39">
        <v>689</v>
      </c>
      <c r="Y449" s="103"/>
      <c r="Z449" s="116"/>
    </row>
    <row r="450" spans="1:26" s="41" customFormat="1" hidden="1">
      <c r="A450" s="39">
        <v>411012015</v>
      </c>
      <c r="B450" s="42" t="s">
        <v>2140</v>
      </c>
      <c r="C450" s="97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39">
        <v>689</v>
      </c>
      <c r="Y450" s="103"/>
      <c r="Z450" s="116"/>
    </row>
    <row r="451" spans="1:26" hidden="1">
      <c r="A451" s="36">
        <v>441010000</v>
      </c>
      <c r="B451" s="37" t="s">
        <v>2045</v>
      </c>
      <c r="C451" s="97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6">
        <v>120</v>
      </c>
    </row>
    <row r="452" spans="1:26">
      <c r="A452" s="178" t="s">
        <v>1696</v>
      </c>
      <c r="B452" s="179"/>
      <c r="C452" s="96"/>
      <c r="D452" s="32">
        <f>SUM(E452:H452)</f>
        <v>0</v>
      </c>
      <c r="E452" s="32">
        <f>SUM(E453:E514)</f>
        <v>0</v>
      </c>
      <c r="F452" s="32">
        <f>SUM(F453:F514)</f>
        <v>0</v>
      </c>
      <c r="G452" s="32">
        <f>SUM(G453:G514)</f>
        <v>0</v>
      </c>
      <c r="H452" s="32">
        <f>SUM(H453:H514)</f>
        <v>0</v>
      </c>
      <c r="I452" s="32">
        <f>SUM(J452:M452)</f>
        <v>0</v>
      </c>
      <c r="J452" s="32">
        <f>SUM(J453:J514)</f>
        <v>0</v>
      </c>
      <c r="K452" s="32">
        <f>SUM(K453:K514)</f>
        <v>0</v>
      </c>
      <c r="L452" s="32">
        <f>SUM(L453:L514)</f>
        <v>0</v>
      </c>
      <c r="M452" s="32">
        <f>SUM(M453:M514)</f>
        <v>0</v>
      </c>
      <c r="N452" s="32">
        <f>SUM(O452:R452)</f>
        <v>0</v>
      </c>
      <c r="O452" s="32">
        <f>SUM(O453:O514)</f>
        <v>0</v>
      </c>
      <c r="P452" s="32">
        <f>SUM(P453:P514)</f>
        <v>0</v>
      </c>
      <c r="Q452" s="32">
        <f>SUM(Q453:Q514)</f>
        <v>0</v>
      </c>
      <c r="R452" s="32">
        <f>SUM(R453:R514)</f>
        <v>0</v>
      </c>
      <c r="S452" s="32">
        <f>SUM(T452:W452)</f>
        <v>0</v>
      </c>
      <c r="T452" s="32">
        <f>SUM(T453:T514)</f>
        <v>0</v>
      </c>
      <c r="U452" s="32">
        <f>SUM(U453:U514)</f>
        <v>0</v>
      </c>
      <c r="V452" s="32">
        <f>SUM(V453:V514)</f>
        <v>0</v>
      </c>
      <c r="W452" s="32">
        <f>SUM(W453:W514)</f>
        <v>0</v>
      </c>
      <c r="X452" s="33" t="s">
        <v>1695</v>
      </c>
    </row>
    <row r="453" spans="1:26" ht="26.4" hidden="1">
      <c r="A453" s="5">
        <v>401000000</v>
      </c>
      <c r="B453" s="30" t="s">
        <v>387</v>
      </c>
      <c r="C453" s="97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5">
        <v>83</v>
      </c>
    </row>
    <row r="454" spans="1:26" hidden="1">
      <c r="A454" s="5">
        <v>401020000</v>
      </c>
      <c r="B454" s="30" t="s">
        <v>388</v>
      </c>
      <c r="C454" s="97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5">
        <v>45</v>
      </c>
    </row>
    <row r="455" spans="1:26" hidden="1">
      <c r="A455" s="5">
        <v>401030000</v>
      </c>
      <c r="B455" s="30" t="s">
        <v>389</v>
      </c>
      <c r="C455" s="97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5">
        <v>60</v>
      </c>
    </row>
    <row r="456" spans="1:26" hidden="1">
      <c r="A456" s="5">
        <v>401040000</v>
      </c>
      <c r="B456" s="30" t="s">
        <v>390</v>
      </c>
      <c r="C456" s="97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5">
        <v>60</v>
      </c>
    </row>
    <row r="457" spans="1:26" hidden="1">
      <c r="A457" s="5">
        <v>401050000</v>
      </c>
      <c r="B457" s="30" t="s">
        <v>391</v>
      </c>
      <c r="C457" s="97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5">
        <v>60</v>
      </c>
    </row>
    <row r="458" spans="1:26" hidden="1">
      <c r="A458" s="5">
        <v>401060000</v>
      </c>
      <c r="B458" s="30" t="s">
        <v>392</v>
      </c>
      <c r="C458" s="97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5">
        <v>60</v>
      </c>
    </row>
    <row r="459" spans="1:26" hidden="1">
      <c r="A459" s="5">
        <v>401070000</v>
      </c>
      <c r="B459" s="30" t="s">
        <v>393</v>
      </c>
      <c r="C459" s="97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5">
        <v>60</v>
      </c>
    </row>
    <row r="460" spans="1:26" hidden="1">
      <c r="A460" s="5">
        <v>401080000</v>
      </c>
      <c r="B460" s="30" t="s">
        <v>394</v>
      </c>
      <c r="C460" s="97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5">
        <v>68</v>
      </c>
    </row>
    <row r="461" spans="1:26" hidden="1">
      <c r="A461" s="5">
        <v>401090000</v>
      </c>
      <c r="B461" s="30" t="s">
        <v>395</v>
      </c>
      <c r="C461" s="97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5">
        <v>60</v>
      </c>
    </row>
    <row r="462" spans="1:26" hidden="1">
      <c r="A462" s="5">
        <v>401100000</v>
      </c>
      <c r="B462" s="30" t="s">
        <v>396</v>
      </c>
      <c r="C462" s="97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5">
        <v>120</v>
      </c>
    </row>
    <row r="463" spans="1:26" hidden="1">
      <c r="A463" s="5">
        <v>401110000</v>
      </c>
      <c r="B463" s="30" t="s">
        <v>397</v>
      </c>
      <c r="C463" s="97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5">
        <v>60</v>
      </c>
    </row>
    <row r="464" spans="1:26" hidden="1">
      <c r="A464" s="5">
        <v>401120000</v>
      </c>
      <c r="B464" s="30" t="s">
        <v>398</v>
      </c>
      <c r="C464" s="97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5">
        <v>120</v>
      </c>
    </row>
    <row r="465" spans="1:26" s="41" customFormat="1" hidden="1">
      <c r="A465" s="39">
        <v>401130000</v>
      </c>
      <c r="B465" s="42" t="s">
        <v>399</v>
      </c>
      <c r="C465" s="97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39">
        <v>60</v>
      </c>
      <c r="Y465" s="103"/>
      <c r="Z465" s="116"/>
    </row>
    <row r="466" spans="1:26" s="41" customFormat="1" hidden="1">
      <c r="A466" s="39">
        <v>401140000</v>
      </c>
      <c r="B466" s="42" t="s">
        <v>400</v>
      </c>
      <c r="C466" s="97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39">
        <v>116</v>
      </c>
      <c r="Y466" s="103"/>
      <c r="Z466" s="116"/>
    </row>
    <row r="467" spans="1:26" s="41" customFormat="1" hidden="1">
      <c r="A467" s="39">
        <v>401140100</v>
      </c>
      <c r="B467" s="42" t="s">
        <v>401</v>
      </c>
      <c r="C467" s="97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39">
        <v>86</v>
      </c>
      <c r="Y467" s="103"/>
      <c r="Z467" s="116"/>
    </row>
    <row r="468" spans="1:26" s="41" customFormat="1" hidden="1">
      <c r="A468" s="39">
        <v>401140200</v>
      </c>
      <c r="B468" s="42" t="s">
        <v>402</v>
      </c>
      <c r="C468" s="97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39">
        <v>93</v>
      </c>
      <c r="Y468" s="103"/>
      <c r="Z468" s="116"/>
    </row>
    <row r="469" spans="1:26" s="41" customFormat="1" hidden="1">
      <c r="A469" s="39">
        <v>401140300</v>
      </c>
      <c r="B469" s="42" t="s">
        <v>403</v>
      </c>
      <c r="C469" s="97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39">
        <v>121</v>
      </c>
      <c r="Y469" s="103"/>
      <c r="Z469" s="116"/>
    </row>
    <row r="470" spans="1:26" s="41" customFormat="1" hidden="1">
      <c r="A470" s="39">
        <v>401140400</v>
      </c>
      <c r="B470" s="42" t="s">
        <v>404</v>
      </c>
      <c r="C470" s="97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39">
        <v>111</v>
      </c>
      <c r="Y470" s="103"/>
      <c r="Z470" s="116"/>
    </row>
    <row r="471" spans="1:26" s="41" customFormat="1" hidden="1">
      <c r="A471" s="39">
        <v>401140500</v>
      </c>
      <c r="B471" s="42" t="s">
        <v>405</v>
      </c>
      <c r="C471" s="97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39">
        <v>64</v>
      </c>
      <c r="Y471" s="103"/>
      <c r="Z471" s="116"/>
    </row>
    <row r="472" spans="1:26" s="41" customFormat="1" hidden="1">
      <c r="A472" s="39">
        <v>401140600</v>
      </c>
      <c r="B472" s="42" t="s">
        <v>406</v>
      </c>
      <c r="C472" s="97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39">
        <v>98</v>
      </c>
      <c r="Y472" s="103"/>
      <c r="Z472" s="116"/>
    </row>
    <row r="473" spans="1:26" s="41" customFormat="1" ht="26.4" hidden="1">
      <c r="A473" s="39">
        <v>401140700</v>
      </c>
      <c r="B473" s="42" t="s">
        <v>2311</v>
      </c>
      <c r="C473" s="97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39">
        <v>93</v>
      </c>
      <c r="Y473" s="103"/>
      <c r="Z473" s="116"/>
    </row>
    <row r="474" spans="1:26" s="41" customFormat="1" hidden="1">
      <c r="A474" s="39">
        <v>401140800</v>
      </c>
      <c r="B474" s="42" t="s">
        <v>1929</v>
      </c>
      <c r="C474" s="97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39">
        <v>81</v>
      </c>
      <c r="Y474" s="103"/>
      <c r="Z474" s="116"/>
    </row>
    <row r="475" spans="1:26" s="41" customFormat="1" ht="26.4" hidden="1">
      <c r="A475" s="39">
        <v>401140900</v>
      </c>
      <c r="B475" s="42" t="s">
        <v>1930</v>
      </c>
      <c r="C475" s="97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39">
        <v>81</v>
      </c>
      <c r="Y475" s="103"/>
      <c r="Z475" s="116"/>
    </row>
    <row r="476" spans="1:26" s="41" customFormat="1" hidden="1">
      <c r="A476" s="39">
        <v>401150000</v>
      </c>
      <c r="B476" s="42" t="s">
        <v>407</v>
      </c>
      <c r="C476" s="97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39">
        <v>99</v>
      </c>
      <c r="Y476" s="103"/>
      <c r="Z476" s="116"/>
    </row>
    <row r="477" spans="1:26" s="41" customFormat="1" hidden="1">
      <c r="A477" s="39">
        <v>401160000</v>
      </c>
      <c r="B477" s="42" t="s">
        <v>408</v>
      </c>
      <c r="C477" s="97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39">
        <v>70</v>
      </c>
      <c r="Y477" s="103"/>
      <c r="Z477" s="116"/>
    </row>
    <row r="478" spans="1:26" s="41" customFormat="1" hidden="1">
      <c r="A478" s="39">
        <v>401170000</v>
      </c>
      <c r="B478" s="42" t="s">
        <v>409</v>
      </c>
      <c r="C478" s="97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39">
        <v>70</v>
      </c>
      <c r="Y478" s="103"/>
      <c r="Z478" s="116"/>
    </row>
    <row r="479" spans="1:26" s="41" customFormat="1" hidden="1">
      <c r="A479" s="39">
        <v>401180000</v>
      </c>
      <c r="B479" s="42" t="s">
        <v>410</v>
      </c>
      <c r="C479" s="97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39">
        <v>60</v>
      </c>
      <c r="Y479" s="103"/>
      <c r="Z479" s="116"/>
    </row>
    <row r="480" spans="1:26" s="41" customFormat="1" hidden="1">
      <c r="A480" s="39">
        <v>401190000</v>
      </c>
      <c r="B480" s="42" t="s">
        <v>411</v>
      </c>
      <c r="C480" s="97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39">
        <v>60</v>
      </c>
      <c r="Y480" s="103"/>
      <c r="Z480" s="116"/>
    </row>
    <row r="481" spans="1:26" s="41" customFormat="1" hidden="1">
      <c r="A481" s="39">
        <v>401200000</v>
      </c>
      <c r="B481" s="42" t="s">
        <v>412</v>
      </c>
      <c r="C481" s="97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39">
        <v>120</v>
      </c>
      <c r="Y481" s="103"/>
      <c r="Z481" s="116"/>
    </row>
    <row r="482" spans="1:26" s="41" customFormat="1" hidden="1">
      <c r="A482" s="39">
        <v>401210000</v>
      </c>
      <c r="B482" s="42" t="s">
        <v>413</v>
      </c>
      <c r="C482" s="97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39">
        <v>135</v>
      </c>
      <c r="Y482" s="103"/>
      <c r="Z482" s="116"/>
    </row>
    <row r="483" spans="1:26" s="41" customFormat="1" hidden="1">
      <c r="A483" s="39">
        <v>401220000</v>
      </c>
      <c r="B483" s="42" t="s">
        <v>414</v>
      </c>
      <c r="C483" s="97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39">
        <v>83</v>
      </c>
      <c r="Y483" s="103"/>
      <c r="Z483" s="116"/>
    </row>
    <row r="484" spans="1:26" s="41" customFormat="1" hidden="1">
      <c r="A484" s="39">
        <v>401230000</v>
      </c>
      <c r="B484" s="42" t="s">
        <v>415</v>
      </c>
      <c r="C484" s="97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39">
        <v>100</v>
      </c>
      <c r="Y484" s="103"/>
      <c r="Z484" s="116"/>
    </row>
    <row r="485" spans="1:26" s="41" customFormat="1" hidden="1">
      <c r="A485" s="39">
        <v>401240000</v>
      </c>
      <c r="B485" s="42" t="s">
        <v>416</v>
      </c>
      <c r="C485" s="97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39">
        <v>90</v>
      </c>
      <c r="Y485" s="103"/>
      <c r="Z485" s="116"/>
    </row>
    <row r="486" spans="1:26" s="41" customFormat="1" hidden="1">
      <c r="A486" s="39">
        <v>401250000</v>
      </c>
      <c r="B486" s="42" t="s">
        <v>417</v>
      </c>
      <c r="C486" s="97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39">
        <v>117</v>
      </c>
      <c r="Y486" s="103"/>
      <c r="Z486" s="116"/>
    </row>
    <row r="487" spans="1:26" s="41" customFormat="1" ht="26.4" hidden="1">
      <c r="A487" s="39">
        <v>401250100</v>
      </c>
      <c r="B487" s="42" t="s">
        <v>1931</v>
      </c>
      <c r="C487" s="97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39">
        <v>81</v>
      </c>
      <c r="Y487" s="103"/>
      <c r="Z487" s="116"/>
    </row>
    <row r="488" spans="1:26" s="41" customFormat="1" ht="26.4" hidden="1">
      <c r="A488" s="39">
        <v>401250200</v>
      </c>
      <c r="B488" s="42" t="s">
        <v>2087</v>
      </c>
      <c r="C488" s="97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39">
        <v>81</v>
      </c>
      <c r="Y488" s="103"/>
      <c r="Z488" s="116"/>
    </row>
    <row r="489" spans="1:26" s="41" customFormat="1" hidden="1">
      <c r="A489" s="39">
        <v>401260000</v>
      </c>
      <c r="B489" s="42" t="s">
        <v>418</v>
      </c>
      <c r="C489" s="97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39">
        <v>83</v>
      </c>
      <c r="Y489" s="103"/>
      <c r="Z489" s="116"/>
    </row>
    <row r="490" spans="1:26" s="41" customFormat="1" ht="26.4" hidden="1">
      <c r="A490" s="39">
        <v>401260100</v>
      </c>
      <c r="B490" s="42" t="s">
        <v>1932</v>
      </c>
      <c r="C490" s="97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39">
        <v>81</v>
      </c>
      <c r="Y490" s="103"/>
      <c r="Z490" s="116"/>
    </row>
    <row r="491" spans="1:26" s="41" customFormat="1" hidden="1">
      <c r="A491" s="39">
        <v>401270000</v>
      </c>
      <c r="B491" s="42" t="s">
        <v>419</v>
      </c>
      <c r="C491" s="97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39">
        <v>55</v>
      </c>
      <c r="Y491" s="103"/>
      <c r="Z491" s="116"/>
    </row>
    <row r="492" spans="1:26" s="41" customFormat="1" hidden="1">
      <c r="A492" s="39">
        <v>401280000</v>
      </c>
      <c r="B492" s="42" t="s">
        <v>420</v>
      </c>
      <c r="C492" s="97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39">
        <v>55</v>
      </c>
      <c r="Y492" s="103"/>
      <c r="Z492" s="116"/>
    </row>
    <row r="493" spans="1:26" s="41" customFormat="1" hidden="1">
      <c r="A493" s="39">
        <v>401290000</v>
      </c>
      <c r="B493" s="42" t="s">
        <v>421</v>
      </c>
      <c r="C493" s="97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39">
        <v>55</v>
      </c>
      <c r="Y493" s="103"/>
      <c r="Z493" s="116"/>
    </row>
    <row r="494" spans="1:26" s="41" customFormat="1" hidden="1">
      <c r="A494" s="39">
        <v>401300000</v>
      </c>
      <c r="B494" s="42" t="s">
        <v>422</v>
      </c>
      <c r="C494" s="97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39">
        <v>81</v>
      </c>
      <c r="Y494" s="103"/>
      <c r="Z494" s="116"/>
    </row>
    <row r="495" spans="1:26" s="41" customFormat="1" hidden="1">
      <c r="A495" s="39">
        <v>401310000</v>
      </c>
      <c r="B495" s="42" t="s">
        <v>423</v>
      </c>
      <c r="C495" s="97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39">
        <v>55</v>
      </c>
      <c r="Y495" s="103"/>
      <c r="Z495" s="116"/>
    </row>
    <row r="496" spans="1:26" s="41" customFormat="1" hidden="1">
      <c r="A496" s="39">
        <v>401320000</v>
      </c>
      <c r="B496" s="42" t="s">
        <v>424</v>
      </c>
      <c r="C496" s="97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39">
        <v>55</v>
      </c>
      <c r="Y496" s="103"/>
      <c r="Z496" s="116"/>
    </row>
    <row r="497" spans="1:26" s="41" customFormat="1" ht="26.4" hidden="1">
      <c r="A497" s="39">
        <v>401330000</v>
      </c>
      <c r="B497" s="42" t="s">
        <v>425</v>
      </c>
      <c r="C497" s="97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39">
        <v>55</v>
      </c>
      <c r="Y497" s="103"/>
      <c r="Z497" s="116"/>
    </row>
    <row r="498" spans="1:26" s="41" customFormat="1" hidden="1">
      <c r="A498" s="39">
        <v>401340000</v>
      </c>
      <c r="B498" s="42" t="s">
        <v>426</v>
      </c>
      <c r="C498" s="97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39">
        <v>55</v>
      </c>
      <c r="Y498" s="103"/>
      <c r="Z498" s="116"/>
    </row>
    <row r="499" spans="1:26" s="41" customFormat="1" hidden="1">
      <c r="A499" s="39">
        <v>401350000</v>
      </c>
      <c r="B499" s="42" t="s">
        <v>427</v>
      </c>
      <c r="C499" s="97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39">
        <v>95</v>
      </c>
      <c r="Y499" s="103"/>
      <c r="Z499" s="116"/>
    </row>
    <row r="500" spans="1:26" s="41" customFormat="1" hidden="1">
      <c r="A500" s="39">
        <v>401360000</v>
      </c>
      <c r="B500" s="42" t="s">
        <v>1933</v>
      </c>
      <c r="C500" s="97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39">
        <v>81</v>
      </c>
      <c r="Y500" s="103"/>
      <c r="Z500" s="116"/>
    </row>
    <row r="501" spans="1:26" s="41" customFormat="1" hidden="1">
      <c r="A501" s="39">
        <v>401370000</v>
      </c>
      <c r="B501" s="42" t="s">
        <v>1934</v>
      </c>
      <c r="C501" s="97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39">
        <v>81</v>
      </c>
      <c r="Y501" s="103"/>
      <c r="Z501" s="116"/>
    </row>
    <row r="502" spans="1:26" s="41" customFormat="1" ht="26.4" hidden="1">
      <c r="A502" s="39">
        <v>402000000</v>
      </c>
      <c r="B502" s="42" t="s">
        <v>428</v>
      </c>
      <c r="C502" s="97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39">
        <v>100</v>
      </c>
      <c r="Y502" s="103"/>
      <c r="Z502" s="116"/>
    </row>
    <row r="503" spans="1:26" s="41" customFormat="1" hidden="1">
      <c r="A503" s="39">
        <v>402010000</v>
      </c>
      <c r="B503" s="42" t="s">
        <v>429</v>
      </c>
      <c r="C503" s="97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39">
        <v>76</v>
      </c>
      <c r="Y503" s="103"/>
      <c r="Z503" s="116"/>
    </row>
    <row r="504" spans="1:26" s="41" customFormat="1" ht="26.4" hidden="1">
      <c r="A504" s="39">
        <v>402010100</v>
      </c>
      <c r="B504" s="42" t="s">
        <v>430</v>
      </c>
      <c r="C504" s="97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39">
        <v>96</v>
      </c>
      <c r="Y504" s="103"/>
      <c r="Z504" s="116"/>
    </row>
    <row r="505" spans="1:26" s="41" customFormat="1" hidden="1">
      <c r="A505" s="39">
        <v>402020000</v>
      </c>
      <c r="B505" s="42" t="s">
        <v>431</v>
      </c>
      <c r="C505" s="97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39">
        <v>64</v>
      </c>
      <c r="Y505" s="103"/>
      <c r="Z505" s="116"/>
    </row>
    <row r="506" spans="1:26" s="41" customFormat="1" hidden="1">
      <c r="A506" s="39">
        <v>402030000</v>
      </c>
      <c r="B506" s="42" t="s">
        <v>432</v>
      </c>
      <c r="C506" s="97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39">
        <v>113</v>
      </c>
      <c r="Y506" s="103"/>
      <c r="Z506" s="116"/>
    </row>
    <row r="507" spans="1:26" s="41" customFormat="1" hidden="1">
      <c r="A507" s="39">
        <v>402040000</v>
      </c>
      <c r="B507" s="42" t="s">
        <v>433</v>
      </c>
      <c r="C507" s="97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39">
        <v>83</v>
      </c>
      <c r="Y507" s="103"/>
      <c r="Z507" s="116"/>
    </row>
    <row r="508" spans="1:26" s="41" customFormat="1" hidden="1">
      <c r="A508" s="39">
        <v>402050000</v>
      </c>
      <c r="B508" s="42" t="s">
        <v>434</v>
      </c>
      <c r="C508" s="97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39">
        <v>75</v>
      </c>
      <c r="Y508" s="103"/>
      <c r="Z508" s="116"/>
    </row>
    <row r="509" spans="1:26" s="41" customFormat="1" hidden="1">
      <c r="A509" s="39">
        <v>402060000</v>
      </c>
      <c r="B509" s="42" t="s">
        <v>435</v>
      </c>
      <c r="C509" s="97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39">
        <v>70</v>
      </c>
      <c r="Y509" s="103"/>
      <c r="Z509" s="116"/>
    </row>
    <row r="510" spans="1:26" s="41" customFormat="1" ht="26.4" hidden="1">
      <c r="A510" s="39">
        <v>402070000</v>
      </c>
      <c r="B510" s="42" t="s">
        <v>436</v>
      </c>
      <c r="C510" s="97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39">
        <v>73</v>
      </c>
      <c r="Y510" s="103"/>
      <c r="Z510" s="116"/>
    </row>
    <row r="511" spans="1:26" s="41" customFormat="1" ht="26.4" hidden="1">
      <c r="A511" s="39">
        <v>402080000</v>
      </c>
      <c r="B511" s="42" t="s">
        <v>437</v>
      </c>
      <c r="C511" s="97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39">
        <v>70</v>
      </c>
      <c r="Y511" s="103"/>
      <c r="Z511" s="116"/>
    </row>
    <row r="512" spans="1:26" s="41" customFormat="1" hidden="1">
      <c r="A512" s="39">
        <v>402090000</v>
      </c>
      <c r="B512" s="42" t="s">
        <v>438</v>
      </c>
      <c r="C512" s="97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39">
        <v>119</v>
      </c>
      <c r="Y512" s="103"/>
      <c r="Z512" s="116"/>
    </row>
    <row r="513" spans="1:26" s="41" customFormat="1" ht="26.4" hidden="1">
      <c r="A513" s="39">
        <v>402100000</v>
      </c>
      <c r="B513" s="42" t="s">
        <v>2159</v>
      </c>
      <c r="C513" s="97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39">
        <v>81</v>
      </c>
      <c r="Y513" s="103"/>
      <c r="Z513" s="116"/>
    </row>
    <row r="514" spans="1:26" hidden="1">
      <c r="A514" s="36">
        <v>441010000</v>
      </c>
      <c r="B514" s="37" t="s">
        <v>2045</v>
      </c>
      <c r="C514" s="97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6">
        <v>120</v>
      </c>
    </row>
    <row r="515" spans="1:26">
      <c r="A515" s="34">
        <v>401000000</v>
      </c>
      <c r="B515" s="35" t="s">
        <v>1697</v>
      </c>
      <c r="C515" s="96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4">
        <v>83</v>
      </c>
    </row>
    <row r="516" spans="1:26">
      <c r="A516" s="34">
        <v>401000000</v>
      </c>
      <c r="B516" s="35" t="s">
        <v>1699</v>
      </c>
      <c r="C516" s="96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4">
        <v>83</v>
      </c>
    </row>
    <row r="517" spans="1:26">
      <c r="A517" s="34">
        <v>421010000</v>
      </c>
      <c r="B517" s="35" t="s">
        <v>439</v>
      </c>
      <c r="C517" s="96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4">
        <v>639</v>
      </c>
    </row>
    <row r="518" spans="1:26" ht="26.4">
      <c r="A518" s="34">
        <v>441010000</v>
      </c>
      <c r="B518" s="35" t="s">
        <v>1698</v>
      </c>
      <c r="C518" s="96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4">
        <v>120</v>
      </c>
    </row>
    <row r="519" spans="1:26">
      <c r="A519" s="34">
        <v>600020000</v>
      </c>
      <c r="B519" s="35" t="s">
        <v>2061</v>
      </c>
      <c r="C519" s="96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4">
        <v>60</v>
      </c>
    </row>
    <row r="520" spans="1:26">
      <c r="A520" s="90">
        <v>600030000</v>
      </c>
      <c r="B520" s="35" t="s">
        <v>2062</v>
      </c>
      <c r="C520" s="96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4">
        <v>60</v>
      </c>
    </row>
    <row r="521" spans="1:26">
      <c r="A521" s="90">
        <v>600040000</v>
      </c>
      <c r="B521" s="35" t="s">
        <v>2063</v>
      </c>
      <c r="C521" s="96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4">
        <v>101</v>
      </c>
    </row>
    <row r="522" spans="1:26">
      <c r="A522" s="90">
        <v>600050000</v>
      </c>
      <c r="B522" s="35" t="s">
        <v>2064</v>
      </c>
      <c r="C522" s="96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4">
        <v>120</v>
      </c>
    </row>
    <row r="523" spans="1:26">
      <c r="A523" s="34">
        <v>600060000</v>
      </c>
      <c r="B523" s="35" t="s">
        <v>2055</v>
      </c>
      <c r="C523" s="96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4">
        <v>180</v>
      </c>
    </row>
    <row r="524" spans="1:26">
      <c r="A524" s="34">
        <v>600070000</v>
      </c>
      <c r="B524" s="35" t="s">
        <v>2056</v>
      </c>
      <c r="C524" s="96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4">
        <v>180</v>
      </c>
    </row>
    <row r="525" spans="1:26">
      <c r="A525" s="34">
        <v>600080000</v>
      </c>
      <c r="B525" s="35" t="s">
        <v>2065</v>
      </c>
      <c r="C525" s="96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4">
        <v>120</v>
      </c>
    </row>
    <row r="526" spans="1:26" ht="12.75" customHeight="1">
      <c r="A526" s="90">
        <v>600140000</v>
      </c>
      <c r="B526" s="35" t="s">
        <v>2054</v>
      </c>
      <c r="C526" s="96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4">
        <v>120</v>
      </c>
    </row>
    <row r="527" spans="1:26">
      <c r="A527" s="180" t="s">
        <v>4</v>
      </c>
      <c r="B527" s="181"/>
      <c r="C527" s="98"/>
      <c r="D527" s="7">
        <f>SUM(E527:H527)</f>
        <v>0</v>
      </c>
      <c r="E527" s="7">
        <f>SUM(E8,E452,E515:E526)</f>
        <v>0</v>
      </c>
      <c r="F527" s="7">
        <f>SUM(F8,F452,F515:F526)</f>
        <v>0</v>
      </c>
      <c r="G527" s="7">
        <f>SUM(G8,G452,G515:G526)</f>
        <v>0</v>
      </c>
      <c r="H527" s="7">
        <f>SUM(H8,H452,H515:H526)</f>
        <v>0</v>
      </c>
      <c r="I527" s="7">
        <f>SUM(J527:M527)</f>
        <v>0</v>
      </c>
      <c r="J527" s="7">
        <f>SUM(J8,J452,J515:J526)</f>
        <v>0</v>
      </c>
      <c r="K527" s="7">
        <f>SUM(K8,K452,K515:K526)</f>
        <v>0</v>
      </c>
      <c r="L527" s="7">
        <f>SUM(L8,L452,L515:L526)</f>
        <v>0</v>
      </c>
      <c r="M527" s="7">
        <f>SUM(M8,M452,M515:M526)</f>
        <v>0</v>
      </c>
      <c r="N527" s="7">
        <f>SUM(O527:R527)</f>
        <v>0</v>
      </c>
      <c r="O527" s="7">
        <f>SUM(O8,O452,O515:O526)</f>
        <v>0</v>
      </c>
      <c r="P527" s="7">
        <f>SUM(P8,P452,P515:P526)</f>
        <v>0</v>
      </c>
      <c r="Q527" s="7">
        <f>SUM(Q8,Q452,Q515:Q526)</f>
        <v>0</v>
      </c>
      <c r="R527" s="7">
        <f>SUM(R8,R452,R515:R526)</f>
        <v>0</v>
      </c>
      <c r="S527" s="7">
        <f>SUM(T527:W527)</f>
        <v>0</v>
      </c>
      <c r="T527" s="7">
        <f>SUM(T8,T452,T515:T526)</f>
        <v>0</v>
      </c>
      <c r="U527" s="7">
        <f>SUM(U8,U452,U515:U526)</f>
        <v>0</v>
      </c>
      <c r="V527" s="7">
        <f>SUM(V8,V452,V515:V526)</f>
        <v>0</v>
      </c>
      <c r="W527" s="7">
        <f>SUM(W8,W452,W515:W526)</f>
        <v>0</v>
      </c>
      <c r="X527" s="28" t="s">
        <v>1695</v>
      </c>
    </row>
    <row r="528" spans="1:26" s="19" customFormat="1">
      <c r="A528" s="176" t="s">
        <v>624</v>
      </c>
      <c r="B528" s="177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25"/>
      <c r="Y528" s="118"/>
      <c r="Z528" s="118"/>
    </row>
    <row r="529" spans="1:24" ht="13.2" customHeight="1">
      <c r="A529" s="178" t="s">
        <v>1987</v>
      </c>
      <c r="B529" s="179"/>
      <c r="C529" s="119"/>
      <c r="D529" s="32">
        <f>SUM(E529:H529)</f>
        <v>0</v>
      </c>
      <c r="E529" s="32">
        <f>SUM(E530:E662)</f>
        <v>0</v>
      </c>
      <c r="F529" s="32">
        <f>SUM(F530:F662)</f>
        <v>0</v>
      </c>
      <c r="G529" s="32">
        <f>SUM(G530:G662)</f>
        <v>0</v>
      </c>
      <c r="H529" s="32">
        <f>SUM(H530:H662)</f>
        <v>0</v>
      </c>
      <c r="I529" s="32">
        <f>SUM(J529:M529)</f>
        <v>0</v>
      </c>
      <c r="J529" s="32">
        <f>SUM(J530:J662)</f>
        <v>0</v>
      </c>
      <c r="K529" s="32">
        <f>SUM(K530:K662)</f>
        <v>0</v>
      </c>
      <c r="L529" s="32">
        <f>SUM(L530:L662)</f>
        <v>0</v>
      </c>
      <c r="M529" s="32">
        <f>SUM(M530:M662)</f>
        <v>0</v>
      </c>
      <c r="N529" s="32">
        <f>SUM(O529:R529)</f>
        <v>0</v>
      </c>
      <c r="O529" s="32">
        <f>SUM(O530:O662)</f>
        <v>0</v>
      </c>
      <c r="P529" s="32">
        <f>SUM(P530:P662)</f>
        <v>0</v>
      </c>
      <c r="Q529" s="32">
        <f>SUM(Q530:Q662)</f>
        <v>0</v>
      </c>
      <c r="R529" s="32">
        <f>SUM(R530:R662)</f>
        <v>0</v>
      </c>
      <c r="S529" s="32">
        <f>SUM(T529:W529)</f>
        <v>0</v>
      </c>
      <c r="T529" s="32">
        <f>SUM(T530:T662)</f>
        <v>0</v>
      </c>
      <c r="U529" s="32">
        <f>SUM(U530:U662)</f>
        <v>0</v>
      </c>
      <c r="V529" s="32">
        <f>SUM(V530:V662)</f>
        <v>0</v>
      </c>
      <c r="W529" s="32">
        <f>SUM(W530:W662)</f>
        <v>0</v>
      </c>
      <c r="X529" s="33" t="s">
        <v>1695</v>
      </c>
    </row>
    <row r="530" spans="1:24" ht="26.4" hidden="1">
      <c r="A530" s="5">
        <v>301000000</v>
      </c>
      <c r="B530" s="30" t="s">
        <v>633</v>
      </c>
      <c r="C530" s="97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5">
        <v>473</v>
      </c>
    </row>
    <row r="531" spans="1:24" hidden="1">
      <c r="A531" s="5">
        <v>301010000</v>
      </c>
      <c r="B531" s="30" t="s">
        <v>634</v>
      </c>
      <c r="C531" s="97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5">
        <v>397</v>
      </c>
    </row>
    <row r="532" spans="1:24" hidden="1">
      <c r="A532" s="5">
        <v>301010100</v>
      </c>
      <c r="B532" s="30" t="s">
        <v>635</v>
      </c>
      <c r="C532" s="97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5">
        <v>359</v>
      </c>
    </row>
    <row r="533" spans="1:24" hidden="1">
      <c r="A533" s="5">
        <v>301010200</v>
      </c>
      <c r="B533" s="30" t="s">
        <v>636</v>
      </c>
      <c r="C533" s="97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5">
        <v>361</v>
      </c>
    </row>
    <row r="534" spans="1:24" hidden="1">
      <c r="A534" s="5">
        <v>301010300</v>
      </c>
      <c r="B534" s="30" t="s">
        <v>637</v>
      </c>
      <c r="C534" s="97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5">
        <v>384</v>
      </c>
    </row>
    <row r="535" spans="1:24" hidden="1">
      <c r="A535" s="5">
        <v>301010400</v>
      </c>
      <c r="B535" s="30" t="s">
        <v>638</v>
      </c>
      <c r="C535" s="97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5">
        <v>359</v>
      </c>
    </row>
    <row r="536" spans="1:24" hidden="1">
      <c r="A536" s="5">
        <v>301020000</v>
      </c>
      <c r="B536" s="30" t="s">
        <v>639</v>
      </c>
      <c r="C536" s="97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5">
        <v>384</v>
      </c>
    </row>
    <row r="537" spans="1:24" hidden="1">
      <c r="A537" s="5">
        <v>301020100</v>
      </c>
      <c r="B537" s="30" t="s">
        <v>635</v>
      </c>
      <c r="C537" s="97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5">
        <v>349</v>
      </c>
    </row>
    <row r="538" spans="1:24" hidden="1">
      <c r="A538" s="5">
        <v>301020200</v>
      </c>
      <c r="B538" s="30" t="s">
        <v>636</v>
      </c>
      <c r="C538" s="97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5">
        <v>365</v>
      </c>
    </row>
    <row r="539" spans="1:24" hidden="1">
      <c r="A539" s="5">
        <v>301020300</v>
      </c>
      <c r="B539" s="30" t="s">
        <v>637</v>
      </c>
      <c r="C539" s="97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5">
        <v>372</v>
      </c>
    </row>
    <row r="540" spans="1:24" hidden="1">
      <c r="A540" s="5">
        <v>301020400</v>
      </c>
      <c r="B540" s="30" t="s">
        <v>638</v>
      </c>
      <c r="C540" s="97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5">
        <v>365</v>
      </c>
    </row>
    <row r="541" spans="1:24" hidden="1">
      <c r="A541" s="5">
        <v>301030000</v>
      </c>
      <c r="B541" s="30" t="s">
        <v>640</v>
      </c>
      <c r="C541" s="97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5">
        <v>434</v>
      </c>
    </row>
    <row r="542" spans="1:24" hidden="1">
      <c r="A542" s="5">
        <v>301030100</v>
      </c>
      <c r="B542" s="30" t="s">
        <v>635</v>
      </c>
      <c r="C542" s="97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5">
        <v>362</v>
      </c>
    </row>
    <row r="543" spans="1:24" hidden="1">
      <c r="A543" s="5">
        <v>301030200</v>
      </c>
      <c r="B543" s="30" t="s">
        <v>636</v>
      </c>
      <c r="C543" s="97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5">
        <v>359</v>
      </c>
    </row>
    <row r="544" spans="1:24" hidden="1">
      <c r="A544" s="5">
        <v>301030300</v>
      </c>
      <c r="B544" s="30" t="s">
        <v>641</v>
      </c>
      <c r="C544" s="97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5">
        <v>384</v>
      </c>
    </row>
    <row r="545" spans="1:24" hidden="1">
      <c r="A545" s="5">
        <v>301030400</v>
      </c>
      <c r="B545" s="30" t="s">
        <v>642</v>
      </c>
      <c r="C545" s="97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5">
        <v>365</v>
      </c>
    </row>
    <row r="546" spans="1:24" hidden="1">
      <c r="A546" s="5">
        <v>301030500</v>
      </c>
      <c r="B546" s="30" t="s">
        <v>643</v>
      </c>
      <c r="C546" s="97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5">
        <v>365</v>
      </c>
    </row>
    <row r="547" spans="1:24" hidden="1">
      <c r="A547" s="5">
        <v>301030600</v>
      </c>
      <c r="B547" s="30" t="s">
        <v>644</v>
      </c>
      <c r="C547" s="97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5">
        <v>359</v>
      </c>
    </row>
    <row r="548" spans="1:24" hidden="1">
      <c r="A548" s="5">
        <v>301040000</v>
      </c>
      <c r="B548" s="30" t="s">
        <v>645</v>
      </c>
      <c r="C548" s="97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5">
        <v>384</v>
      </c>
    </row>
    <row r="549" spans="1:24" hidden="1">
      <c r="A549" s="5">
        <v>301040100</v>
      </c>
      <c r="B549" s="30" t="s">
        <v>646</v>
      </c>
      <c r="C549" s="97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5">
        <v>358</v>
      </c>
    </row>
    <row r="550" spans="1:24" hidden="1">
      <c r="A550" s="5">
        <v>301040200</v>
      </c>
      <c r="B550" s="30" t="s">
        <v>647</v>
      </c>
      <c r="C550" s="97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5">
        <v>359</v>
      </c>
    </row>
    <row r="551" spans="1:24" hidden="1">
      <c r="A551" s="5">
        <v>302000000</v>
      </c>
      <c r="B551" s="30" t="s">
        <v>648</v>
      </c>
      <c r="C551" s="97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5">
        <v>480</v>
      </c>
    </row>
    <row r="552" spans="1:24" hidden="1">
      <c r="A552" s="5">
        <v>302010000</v>
      </c>
      <c r="B552" s="30" t="s">
        <v>649</v>
      </c>
      <c r="C552" s="97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5">
        <v>384</v>
      </c>
    </row>
    <row r="553" spans="1:24" hidden="1">
      <c r="A553" s="5">
        <v>302020000</v>
      </c>
      <c r="B553" s="30" t="s">
        <v>650</v>
      </c>
      <c r="C553" s="97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5">
        <v>384</v>
      </c>
    </row>
    <row r="554" spans="1:24" hidden="1">
      <c r="A554" s="5">
        <v>302020100</v>
      </c>
      <c r="B554" s="30" t="s">
        <v>651</v>
      </c>
      <c r="C554" s="97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5">
        <v>364</v>
      </c>
    </row>
    <row r="555" spans="1:24" ht="26.4" hidden="1">
      <c r="A555" s="5">
        <v>302030000</v>
      </c>
      <c r="B555" s="30" t="s">
        <v>652</v>
      </c>
      <c r="C555" s="97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5">
        <v>375</v>
      </c>
    </row>
    <row r="556" spans="1:24" hidden="1">
      <c r="A556" s="5">
        <v>302040000</v>
      </c>
      <c r="B556" s="30" t="s">
        <v>653</v>
      </c>
      <c r="C556" s="97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5">
        <v>359</v>
      </c>
    </row>
    <row r="557" spans="1:24" hidden="1">
      <c r="A557" s="5">
        <v>302050000</v>
      </c>
      <c r="B557" s="30" t="s">
        <v>654</v>
      </c>
      <c r="C557" s="97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5">
        <v>359</v>
      </c>
    </row>
    <row r="558" spans="1:24" hidden="1">
      <c r="A558" s="5">
        <v>302060000</v>
      </c>
      <c r="B558" s="30" t="s">
        <v>655</v>
      </c>
      <c r="C558" s="97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5">
        <v>378</v>
      </c>
    </row>
    <row r="559" spans="1:24" hidden="1">
      <c r="A559" s="5">
        <v>302070000</v>
      </c>
      <c r="B559" s="30" t="s">
        <v>656</v>
      </c>
      <c r="C559" s="97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5">
        <v>359</v>
      </c>
    </row>
    <row r="560" spans="1:24" hidden="1">
      <c r="A560" s="5">
        <v>302080000</v>
      </c>
      <c r="B560" s="30" t="s">
        <v>657</v>
      </c>
      <c r="C560" s="97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5">
        <v>359</v>
      </c>
    </row>
    <row r="561" spans="1:24" hidden="1">
      <c r="A561" s="5">
        <v>302090000</v>
      </c>
      <c r="B561" s="30" t="s">
        <v>658</v>
      </c>
      <c r="C561" s="97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5">
        <v>365</v>
      </c>
    </row>
    <row r="562" spans="1:24" hidden="1">
      <c r="A562" s="5">
        <v>303000000</v>
      </c>
      <c r="B562" s="30" t="s">
        <v>659</v>
      </c>
      <c r="C562" s="97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5">
        <v>384</v>
      </c>
    </row>
    <row r="563" spans="1:24" hidden="1">
      <c r="A563" s="5">
        <v>303010000</v>
      </c>
      <c r="B563" s="30" t="s">
        <v>660</v>
      </c>
      <c r="C563" s="97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5">
        <v>356</v>
      </c>
    </row>
    <row r="564" spans="1:24" hidden="1">
      <c r="A564" s="5">
        <v>303020000</v>
      </c>
      <c r="B564" s="30" t="s">
        <v>661</v>
      </c>
      <c r="C564" s="97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5">
        <v>387</v>
      </c>
    </row>
    <row r="565" spans="1:24" hidden="1">
      <c r="A565" s="5">
        <v>303030000</v>
      </c>
      <c r="B565" s="30" t="s">
        <v>662</v>
      </c>
      <c r="C565" s="97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5">
        <v>377</v>
      </c>
    </row>
    <row r="566" spans="1:24" hidden="1">
      <c r="A566" s="5">
        <v>303040000</v>
      </c>
      <c r="B566" s="30" t="s">
        <v>663</v>
      </c>
      <c r="C566" s="97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5">
        <v>340</v>
      </c>
    </row>
    <row r="567" spans="1:24" ht="26.4" hidden="1">
      <c r="A567" s="5">
        <v>304000000</v>
      </c>
      <c r="B567" s="30" t="s">
        <v>664</v>
      </c>
      <c r="C567" s="97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5">
        <v>443</v>
      </c>
    </row>
    <row r="568" spans="1:24" hidden="1">
      <c r="A568" s="5">
        <v>304010000</v>
      </c>
      <c r="B568" s="30" t="s">
        <v>665</v>
      </c>
      <c r="C568" s="97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5">
        <v>425</v>
      </c>
    </row>
    <row r="569" spans="1:24" hidden="1">
      <c r="A569" s="5">
        <v>304020000</v>
      </c>
      <c r="B569" s="30" t="s">
        <v>666</v>
      </c>
      <c r="C569" s="97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5">
        <v>426</v>
      </c>
    </row>
    <row r="570" spans="1:24" hidden="1">
      <c r="A570" s="5">
        <v>304030000</v>
      </c>
      <c r="B570" s="30" t="s">
        <v>667</v>
      </c>
      <c r="C570" s="97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5">
        <v>415</v>
      </c>
    </row>
    <row r="571" spans="1:24" hidden="1">
      <c r="A571" s="5">
        <v>304040000</v>
      </c>
      <c r="B571" s="30" t="s">
        <v>668</v>
      </c>
      <c r="C571" s="97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5">
        <v>359</v>
      </c>
    </row>
    <row r="572" spans="1:24" hidden="1">
      <c r="A572" s="5">
        <v>304050000</v>
      </c>
      <c r="B572" s="30" t="s">
        <v>669</v>
      </c>
      <c r="C572" s="97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5">
        <v>349</v>
      </c>
    </row>
    <row r="573" spans="1:24" hidden="1">
      <c r="A573" s="5">
        <v>304060000</v>
      </c>
      <c r="B573" s="30" t="s">
        <v>2070</v>
      </c>
      <c r="C573" s="97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5">
        <v>343</v>
      </c>
    </row>
    <row r="574" spans="1:24" hidden="1">
      <c r="A574" s="87">
        <v>304060100</v>
      </c>
      <c r="B574" s="30" t="s">
        <v>2071</v>
      </c>
      <c r="C574" s="97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5">
        <v>340</v>
      </c>
    </row>
    <row r="575" spans="1:24" hidden="1">
      <c r="A575" s="5">
        <v>304070000</v>
      </c>
      <c r="B575" s="30" t="s">
        <v>670</v>
      </c>
      <c r="C575" s="97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5">
        <v>340</v>
      </c>
    </row>
    <row r="576" spans="1:24" hidden="1">
      <c r="A576" s="5">
        <v>304080000</v>
      </c>
      <c r="B576" s="30" t="s">
        <v>671</v>
      </c>
      <c r="C576" s="97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5">
        <v>340</v>
      </c>
    </row>
    <row r="577" spans="1:24" ht="26.4" hidden="1">
      <c r="A577" s="5">
        <v>304080100</v>
      </c>
      <c r="B577" s="30" t="s">
        <v>672</v>
      </c>
      <c r="C577" s="97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5">
        <v>353</v>
      </c>
    </row>
    <row r="578" spans="1:24" hidden="1">
      <c r="A578" s="5">
        <v>304090000</v>
      </c>
      <c r="B578" s="30" t="s">
        <v>673</v>
      </c>
      <c r="C578" s="97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5">
        <v>468</v>
      </c>
    </row>
    <row r="579" spans="1:24" hidden="1">
      <c r="A579" s="5">
        <v>304090100</v>
      </c>
      <c r="B579" s="30" t="s">
        <v>674</v>
      </c>
      <c r="C579" s="97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5">
        <v>430</v>
      </c>
    </row>
    <row r="580" spans="1:24" hidden="1">
      <c r="A580" s="5">
        <v>304090200</v>
      </c>
      <c r="B580" s="30" t="s">
        <v>675</v>
      </c>
      <c r="C580" s="97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5">
        <v>451</v>
      </c>
    </row>
    <row r="581" spans="1:24" hidden="1">
      <c r="A581" s="5">
        <v>304090300</v>
      </c>
      <c r="B581" s="30" t="s">
        <v>676</v>
      </c>
      <c r="C581" s="97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5">
        <v>410</v>
      </c>
    </row>
    <row r="582" spans="1:24" hidden="1">
      <c r="A582" s="5">
        <v>305000000</v>
      </c>
      <c r="B582" s="30" t="s">
        <v>677</v>
      </c>
      <c r="C582" s="97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5">
        <v>437</v>
      </c>
    </row>
    <row r="583" spans="1:24" hidden="1">
      <c r="A583" s="5">
        <v>305010000</v>
      </c>
      <c r="B583" s="30" t="s">
        <v>678</v>
      </c>
      <c r="C583" s="97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5">
        <v>441</v>
      </c>
    </row>
    <row r="584" spans="1:24" hidden="1">
      <c r="A584" s="5">
        <v>305010100</v>
      </c>
      <c r="B584" s="30" t="s">
        <v>679</v>
      </c>
      <c r="C584" s="97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5">
        <v>375</v>
      </c>
    </row>
    <row r="585" spans="1:24" ht="26.4" hidden="1">
      <c r="A585" s="5">
        <v>305010200</v>
      </c>
      <c r="B585" s="30" t="s">
        <v>680</v>
      </c>
      <c r="C585" s="97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5">
        <v>484</v>
      </c>
    </row>
    <row r="586" spans="1:24" ht="26.4" hidden="1">
      <c r="A586" s="5">
        <v>305010300</v>
      </c>
      <c r="B586" s="30" t="s">
        <v>681</v>
      </c>
      <c r="C586" s="97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5">
        <v>464</v>
      </c>
    </row>
    <row r="587" spans="1:24" hidden="1">
      <c r="A587" s="5">
        <v>305010400</v>
      </c>
      <c r="B587" s="30" t="s">
        <v>682</v>
      </c>
      <c r="C587" s="97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5">
        <v>431</v>
      </c>
    </row>
    <row r="588" spans="1:24" hidden="1">
      <c r="A588" s="5">
        <v>305010500</v>
      </c>
      <c r="B588" s="30" t="s">
        <v>683</v>
      </c>
      <c r="C588" s="97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5">
        <v>318</v>
      </c>
    </row>
    <row r="589" spans="1:24" hidden="1">
      <c r="A589" s="5">
        <v>305010600</v>
      </c>
      <c r="B589" s="30" t="s">
        <v>684</v>
      </c>
      <c r="C589" s="97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5">
        <v>369</v>
      </c>
    </row>
    <row r="590" spans="1:24" hidden="1">
      <c r="A590" s="5">
        <v>305010700</v>
      </c>
      <c r="B590" s="30" t="s">
        <v>685</v>
      </c>
      <c r="C590" s="97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5">
        <v>327</v>
      </c>
    </row>
    <row r="591" spans="1:24" ht="26.4" hidden="1">
      <c r="A591" s="5">
        <v>305010800</v>
      </c>
      <c r="B591" s="30" t="s">
        <v>686</v>
      </c>
      <c r="C591" s="97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5">
        <v>381</v>
      </c>
    </row>
    <row r="592" spans="1:24" hidden="1">
      <c r="A592" s="5">
        <v>305010900</v>
      </c>
      <c r="B592" s="30" t="s">
        <v>687</v>
      </c>
      <c r="C592" s="97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5">
        <v>419</v>
      </c>
    </row>
    <row r="593" spans="1:24" hidden="1">
      <c r="A593" s="5">
        <v>305011000</v>
      </c>
      <c r="B593" s="30" t="s">
        <v>688</v>
      </c>
      <c r="C593" s="97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5">
        <v>286</v>
      </c>
    </row>
    <row r="594" spans="1:24" hidden="1">
      <c r="A594" s="5">
        <v>305020000</v>
      </c>
      <c r="B594" s="30" t="s">
        <v>689</v>
      </c>
      <c r="C594" s="97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5">
        <v>364</v>
      </c>
    </row>
    <row r="595" spans="1:24" hidden="1">
      <c r="A595" s="5">
        <v>305030000</v>
      </c>
      <c r="B595" s="30" t="s">
        <v>690</v>
      </c>
      <c r="C595" s="97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5">
        <v>393</v>
      </c>
    </row>
    <row r="596" spans="1:24" hidden="1">
      <c r="A596" s="5">
        <v>306000000</v>
      </c>
      <c r="B596" s="30" t="s">
        <v>691</v>
      </c>
      <c r="C596" s="97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5">
        <v>450</v>
      </c>
    </row>
    <row r="597" spans="1:24" hidden="1">
      <c r="A597" s="5">
        <v>306010000</v>
      </c>
      <c r="B597" s="30" t="s">
        <v>692</v>
      </c>
      <c r="C597" s="97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5">
        <v>426</v>
      </c>
    </row>
    <row r="598" spans="1:24" hidden="1">
      <c r="A598" s="5">
        <v>306010100</v>
      </c>
      <c r="B598" s="30" t="s">
        <v>693</v>
      </c>
      <c r="C598" s="97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5">
        <v>357</v>
      </c>
    </row>
    <row r="599" spans="1:24" hidden="1">
      <c r="A599" s="5">
        <v>307000000</v>
      </c>
      <c r="B599" s="30" t="s">
        <v>694</v>
      </c>
      <c r="C599" s="97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5">
        <v>456</v>
      </c>
    </row>
    <row r="600" spans="1:24" hidden="1">
      <c r="A600" s="5">
        <v>307010000</v>
      </c>
      <c r="B600" s="30" t="s">
        <v>695</v>
      </c>
      <c r="C600" s="97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5">
        <v>415</v>
      </c>
    </row>
    <row r="601" spans="1:24" hidden="1">
      <c r="A601" s="5">
        <v>307020000</v>
      </c>
      <c r="B601" s="30" t="s">
        <v>696</v>
      </c>
      <c r="C601" s="97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5">
        <v>401</v>
      </c>
    </row>
    <row r="602" spans="1:24" hidden="1">
      <c r="A602" s="5">
        <v>308000000</v>
      </c>
      <c r="B602" s="30" t="s">
        <v>697</v>
      </c>
      <c r="C602" s="97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5">
        <v>420</v>
      </c>
    </row>
    <row r="603" spans="1:24" hidden="1">
      <c r="A603" s="5">
        <v>308010000</v>
      </c>
      <c r="B603" s="30" t="s">
        <v>698</v>
      </c>
      <c r="C603" s="97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5">
        <v>378</v>
      </c>
    </row>
    <row r="604" spans="1:24" hidden="1">
      <c r="A604" s="5">
        <v>308020000</v>
      </c>
      <c r="B604" s="30" t="s">
        <v>699</v>
      </c>
      <c r="C604" s="97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5">
        <v>319</v>
      </c>
    </row>
    <row r="605" spans="1:24" hidden="1">
      <c r="A605" s="5">
        <v>308030000</v>
      </c>
      <c r="B605" s="30" t="s">
        <v>700</v>
      </c>
      <c r="C605" s="97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5">
        <v>357</v>
      </c>
    </row>
    <row r="606" spans="1:24" hidden="1">
      <c r="A606" s="5">
        <v>309000000</v>
      </c>
      <c r="B606" s="30" t="s">
        <v>2090</v>
      </c>
      <c r="C606" s="97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5">
        <v>290</v>
      </c>
    </row>
    <row r="607" spans="1:24" hidden="1">
      <c r="A607" s="5">
        <v>310000000</v>
      </c>
      <c r="B607" s="30" t="s">
        <v>701</v>
      </c>
      <c r="C607" s="97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5">
        <v>395</v>
      </c>
    </row>
    <row r="608" spans="1:24" hidden="1">
      <c r="A608" s="5">
        <v>310010000</v>
      </c>
      <c r="B608" s="30" t="s">
        <v>702</v>
      </c>
      <c r="C608" s="97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5">
        <v>230</v>
      </c>
    </row>
    <row r="609" spans="1:24" hidden="1">
      <c r="A609" s="5">
        <v>310020000</v>
      </c>
      <c r="B609" s="30" t="s">
        <v>703</v>
      </c>
      <c r="C609" s="97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5">
        <v>316</v>
      </c>
    </row>
    <row r="610" spans="1:24" hidden="1">
      <c r="A610" s="5">
        <v>310030000</v>
      </c>
      <c r="B610" s="30" t="s">
        <v>704</v>
      </c>
      <c r="C610" s="97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5">
        <v>333</v>
      </c>
    </row>
    <row r="611" spans="1:24" hidden="1">
      <c r="A611" s="5">
        <v>310040000</v>
      </c>
      <c r="B611" s="30" t="s">
        <v>705</v>
      </c>
      <c r="C611" s="97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5">
        <v>397</v>
      </c>
    </row>
    <row r="612" spans="1:24" hidden="1">
      <c r="A612" s="5">
        <v>310050000</v>
      </c>
      <c r="B612" s="30" t="s">
        <v>706</v>
      </c>
      <c r="C612" s="97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5">
        <v>242</v>
      </c>
    </row>
    <row r="613" spans="1:24" hidden="1">
      <c r="A613" s="5">
        <v>310060000</v>
      </c>
      <c r="B613" s="30" t="s">
        <v>707</v>
      </c>
      <c r="C613" s="97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5">
        <v>418</v>
      </c>
    </row>
    <row r="614" spans="1:24" hidden="1">
      <c r="A614" s="5">
        <v>310070000</v>
      </c>
      <c r="B614" s="30" t="s">
        <v>708</v>
      </c>
      <c r="C614" s="97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5">
        <v>301</v>
      </c>
    </row>
    <row r="615" spans="1:24" hidden="1">
      <c r="A615" s="5">
        <v>310080000</v>
      </c>
      <c r="B615" s="30" t="s">
        <v>2161</v>
      </c>
      <c r="C615" s="97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5">
        <v>385</v>
      </c>
    </row>
    <row r="616" spans="1:24" hidden="1">
      <c r="A616" s="5">
        <v>310090000</v>
      </c>
      <c r="B616" s="30" t="s">
        <v>2162</v>
      </c>
      <c r="C616" s="97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5">
        <v>385</v>
      </c>
    </row>
    <row r="617" spans="1:24" hidden="1">
      <c r="A617" s="5">
        <v>310100000</v>
      </c>
      <c r="B617" s="30" t="s">
        <v>2163</v>
      </c>
      <c r="C617" s="97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5">
        <v>385</v>
      </c>
    </row>
    <row r="618" spans="1:24" hidden="1">
      <c r="A618" s="5">
        <v>310200000</v>
      </c>
      <c r="B618" s="30" t="s">
        <v>2164</v>
      </c>
      <c r="C618" s="97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5">
        <v>385</v>
      </c>
    </row>
    <row r="619" spans="1:24" hidden="1">
      <c r="A619" s="5">
        <v>311000000</v>
      </c>
      <c r="B619" s="30" t="s">
        <v>709</v>
      </c>
      <c r="C619" s="97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5">
        <v>472</v>
      </c>
    </row>
    <row r="620" spans="1:24" hidden="1">
      <c r="A620" s="5">
        <v>311010000</v>
      </c>
      <c r="B620" s="30" t="s">
        <v>710</v>
      </c>
      <c r="C620" s="97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5">
        <v>518</v>
      </c>
    </row>
    <row r="621" spans="1:24" hidden="1">
      <c r="A621" s="5">
        <v>311010100</v>
      </c>
      <c r="B621" s="30" t="s">
        <v>711</v>
      </c>
      <c r="C621" s="97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5">
        <v>431</v>
      </c>
    </row>
    <row r="622" spans="1:24" hidden="1">
      <c r="A622" s="5">
        <v>311010200</v>
      </c>
      <c r="B622" s="30" t="s">
        <v>712</v>
      </c>
      <c r="C622" s="97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5">
        <v>501</v>
      </c>
    </row>
    <row r="623" spans="1:24" hidden="1">
      <c r="A623" s="5">
        <v>311020000</v>
      </c>
      <c r="B623" s="30" t="s">
        <v>713</v>
      </c>
      <c r="C623" s="97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5">
        <v>418</v>
      </c>
    </row>
    <row r="624" spans="1:24" ht="26.4" hidden="1">
      <c r="A624" s="5">
        <v>311030000</v>
      </c>
      <c r="B624" s="30" t="s">
        <v>714</v>
      </c>
      <c r="C624" s="97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5">
        <v>353</v>
      </c>
    </row>
    <row r="625" spans="1:24" hidden="1">
      <c r="A625" s="5">
        <v>312000000</v>
      </c>
      <c r="B625" s="30" t="s">
        <v>715</v>
      </c>
      <c r="C625" s="97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5">
        <v>426</v>
      </c>
    </row>
    <row r="626" spans="1:24" hidden="1">
      <c r="A626" s="5">
        <v>313000000</v>
      </c>
      <c r="B626" s="30" t="s">
        <v>716</v>
      </c>
      <c r="C626" s="97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5">
        <v>341</v>
      </c>
    </row>
    <row r="627" spans="1:24" hidden="1">
      <c r="A627" s="5">
        <v>314000000</v>
      </c>
      <c r="B627" s="30" t="s">
        <v>717</v>
      </c>
      <c r="C627" s="97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5">
        <v>385</v>
      </c>
    </row>
    <row r="628" spans="1:24" hidden="1">
      <c r="A628" s="5">
        <v>331000000</v>
      </c>
      <c r="B628" s="30" t="s">
        <v>718</v>
      </c>
      <c r="C628" s="97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5">
        <v>235</v>
      </c>
    </row>
    <row r="629" spans="1:24" ht="26.4" hidden="1">
      <c r="A629" s="5">
        <v>331010000</v>
      </c>
      <c r="B629" s="30" t="s">
        <v>719</v>
      </c>
      <c r="C629" s="97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5">
        <v>265</v>
      </c>
    </row>
    <row r="630" spans="1:24" hidden="1">
      <c r="A630" s="5">
        <v>331010100</v>
      </c>
      <c r="B630" s="30" t="s">
        <v>720</v>
      </c>
      <c r="C630" s="97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5">
        <v>224</v>
      </c>
    </row>
    <row r="631" spans="1:24" hidden="1">
      <c r="A631" s="5">
        <v>331010200</v>
      </c>
      <c r="B631" s="30" t="s">
        <v>721</v>
      </c>
      <c r="C631" s="97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5">
        <v>224</v>
      </c>
    </row>
    <row r="632" spans="1:24" hidden="1">
      <c r="A632" s="5">
        <v>331010300</v>
      </c>
      <c r="B632" s="30" t="s">
        <v>722</v>
      </c>
      <c r="C632" s="97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5">
        <v>224</v>
      </c>
    </row>
    <row r="633" spans="1:24" hidden="1">
      <c r="A633" s="5">
        <v>331020000</v>
      </c>
      <c r="B633" s="30" t="s">
        <v>723</v>
      </c>
      <c r="C633" s="97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5">
        <v>208</v>
      </c>
    </row>
    <row r="634" spans="1:24" hidden="1">
      <c r="A634" s="5">
        <v>331030000</v>
      </c>
      <c r="B634" s="30" t="s">
        <v>724</v>
      </c>
      <c r="C634" s="97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5">
        <v>217</v>
      </c>
    </row>
    <row r="635" spans="1:24" ht="26.4" hidden="1">
      <c r="A635" s="5">
        <v>331040000</v>
      </c>
      <c r="B635" s="30" t="s">
        <v>725</v>
      </c>
      <c r="C635" s="97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5">
        <v>211</v>
      </c>
    </row>
    <row r="636" spans="1:24" hidden="1">
      <c r="A636" s="5">
        <v>331050000</v>
      </c>
      <c r="B636" s="30" t="s">
        <v>726</v>
      </c>
      <c r="C636" s="97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5">
        <v>365</v>
      </c>
    </row>
    <row r="637" spans="1:24" hidden="1">
      <c r="A637" s="5">
        <v>331050100</v>
      </c>
      <c r="B637" s="30" t="s">
        <v>727</v>
      </c>
      <c r="C637" s="97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5">
        <v>362</v>
      </c>
    </row>
    <row r="638" spans="1:24" hidden="1">
      <c r="A638" s="5">
        <v>331050200</v>
      </c>
      <c r="B638" s="30" t="s">
        <v>728</v>
      </c>
      <c r="C638" s="97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5">
        <v>271</v>
      </c>
    </row>
    <row r="639" spans="1:24" hidden="1">
      <c r="A639" s="5">
        <v>331060000</v>
      </c>
      <c r="B639" s="30" t="s">
        <v>729</v>
      </c>
      <c r="C639" s="97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5">
        <v>271</v>
      </c>
    </row>
    <row r="640" spans="1:24" hidden="1">
      <c r="A640" s="5">
        <v>331060100</v>
      </c>
      <c r="B640" s="30" t="s">
        <v>730</v>
      </c>
      <c r="C640" s="97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5">
        <v>224</v>
      </c>
    </row>
    <row r="641" spans="1:24" hidden="1">
      <c r="A641" s="5">
        <v>331060101</v>
      </c>
      <c r="B641" s="30" t="s">
        <v>731</v>
      </c>
      <c r="C641" s="97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5">
        <v>224</v>
      </c>
    </row>
    <row r="642" spans="1:24" hidden="1">
      <c r="A642" s="5">
        <v>331060200</v>
      </c>
      <c r="B642" s="30" t="s">
        <v>732</v>
      </c>
      <c r="C642" s="97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5">
        <v>214</v>
      </c>
    </row>
    <row r="643" spans="1:24" hidden="1">
      <c r="A643" s="5">
        <v>331060201</v>
      </c>
      <c r="B643" s="30" t="s">
        <v>731</v>
      </c>
      <c r="C643" s="97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5">
        <v>214</v>
      </c>
    </row>
    <row r="644" spans="1:24" hidden="1">
      <c r="A644" s="5">
        <v>331060300</v>
      </c>
      <c r="B644" s="30" t="s">
        <v>733</v>
      </c>
      <c r="C644" s="97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5">
        <v>214</v>
      </c>
    </row>
    <row r="645" spans="1:24" hidden="1">
      <c r="A645" s="5">
        <v>331060301</v>
      </c>
      <c r="B645" s="30" t="s">
        <v>731</v>
      </c>
      <c r="C645" s="97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5">
        <v>202</v>
      </c>
    </row>
    <row r="646" spans="1:24" hidden="1">
      <c r="A646" s="5">
        <v>331070000</v>
      </c>
      <c r="B646" s="30" t="s">
        <v>734</v>
      </c>
      <c r="C646" s="97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5">
        <v>262</v>
      </c>
    </row>
    <row r="647" spans="1:24" hidden="1">
      <c r="A647" s="5">
        <v>331080000</v>
      </c>
      <c r="B647" s="30" t="s">
        <v>735</v>
      </c>
      <c r="C647" s="97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5">
        <v>224</v>
      </c>
    </row>
    <row r="648" spans="1:24" hidden="1">
      <c r="A648" s="5">
        <v>331090000</v>
      </c>
      <c r="B648" s="30" t="s">
        <v>736</v>
      </c>
      <c r="C648" s="97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5">
        <v>278</v>
      </c>
    </row>
    <row r="649" spans="1:24" hidden="1">
      <c r="A649" s="5">
        <v>331100000</v>
      </c>
      <c r="B649" s="30" t="s">
        <v>737</v>
      </c>
      <c r="C649" s="97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5">
        <v>214</v>
      </c>
    </row>
    <row r="650" spans="1:24" hidden="1">
      <c r="A650" s="5">
        <v>331200000</v>
      </c>
      <c r="B650" s="30" t="s">
        <v>738</v>
      </c>
      <c r="C650" s="97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5">
        <v>214</v>
      </c>
    </row>
    <row r="651" spans="1:24" ht="26.4" hidden="1">
      <c r="A651" s="5">
        <v>331300000</v>
      </c>
      <c r="B651" s="30" t="s">
        <v>739</v>
      </c>
      <c r="C651" s="97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5">
        <v>208</v>
      </c>
    </row>
    <row r="652" spans="1:24" hidden="1">
      <c r="A652" s="5">
        <v>331400000</v>
      </c>
      <c r="B652" s="30" t="s">
        <v>740</v>
      </c>
      <c r="C652" s="97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5">
        <v>274</v>
      </c>
    </row>
    <row r="653" spans="1:24" hidden="1">
      <c r="A653" s="5">
        <v>331410000</v>
      </c>
      <c r="B653" s="30" t="s">
        <v>741</v>
      </c>
      <c r="C653" s="97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5">
        <v>182</v>
      </c>
    </row>
    <row r="654" spans="1:24" hidden="1">
      <c r="A654" s="5">
        <v>331420000</v>
      </c>
      <c r="B654" s="30" t="s">
        <v>742</v>
      </c>
      <c r="C654" s="97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5">
        <v>198</v>
      </c>
    </row>
    <row r="655" spans="1:24" hidden="1">
      <c r="A655" s="5">
        <v>331430000</v>
      </c>
      <c r="B655" s="30" t="s">
        <v>743</v>
      </c>
      <c r="C655" s="97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5">
        <v>195</v>
      </c>
    </row>
    <row r="656" spans="1:24" hidden="1">
      <c r="A656" s="5">
        <v>331440000</v>
      </c>
      <c r="B656" s="30" t="s">
        <v>744</v>
      </c>
      <c r="C656" s="97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5">
        <v>182</v>
      </c>
    </row>
    <row r="657" spans="1:26" hidden="1">
      <c r="A657" s="5">
        <v>331450000</v>
      </c>
      <c r="B657" s="30" t="s">
        <v>2165</v>
      </c>
      <c r="C657" s="97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5">
        <v>235</v>
      </c>
    </row>
    <row r="658" spans="1:26" hidden="1">
      <c r="A658" s="5">
        <v>331460000</v>
      </c>
      <c r="B658" s="30" t="s">
        <v>2166</v>
      </c>
      <c r="C658" s="97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5">
        <v>235</v>
      </c>
    </row>
    <row r="659" spans="1:26" hidden="1">
      <c r="A659" s="5">
        <v>331500000</v>
      </c>
      <c r="B659" s="30" t="s">
        <v>745</v>
      </c>
      <c r="C659" s="97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5">
        <v>259</v>
      </c>
    </row>
    <row r="660" spans="1:26" hidden="1">
      <c r="A660" s="5">
        <v>331600000</v>
      </c>
      <c r="B660" s="30" t="s">
        <v>746</v>
      </c>
      <c r="C660" s="97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5">
        <v>235</v>
      </c>
    </row>
    <row r="661" spans="1:26" s="41" customFormat="1" hidden="1">
      <c r="A661" s="39">
        <v>331700000</v>
      </c>
      <c r="B661" s="42" t="s">
        <v>1924</v>
      </c>
      <c r="C661" s="97"/>
      <c r="D661" s="40"/>
      <c r="E661" s="40"/>
      <c r="F661" s="40"/>
      <c r="G661" s="40"/>
      <c r="H661" s="40"/>
      <c r="I661" s="40"/>
      <c r="J661" s="40"/>
      <c r="K661" s="40"/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40"/>
      <c r="W661" s="40"/>
      <c r="X661" s="39">
        <v>120</v>
      </c>
      <c r="Y661" s="103"/>
      <c r="Z661" s="116"/>
    </row>
    <row r="662" spans="1:26" hidden="1">
      <c r="A662" s="36">
        <v>351000000</v>
      </c>
      <c r="B662" s="37" t="s">
        <v>2046</v>
      </c>
      <c r="C662" s="97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6">
        <v>285</v>
      </c>
    </row>
    <row r="663" spans="1:26">
      <c r="A663" s="34">
        <v>321000000</v>
      </c>
      <c r="B663" s="35" t="s">
        <v>625</v>
      </c>
      <c r="C663" s="96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4">
        <v>340</v>
      </c>
    </row>
    <row r="664" spans="1:26">
      <c r="A664" s="34">
        <v>341010000</v>
      </c>
      <c r="B664" s="35" t="s">
        <v>1700</v>
      </c>
      <c r="C664" s="96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4">
        <v>205</v>
      </c>
    </row>
    <row r="665" spans="1:26">
      <c r="A665" s="34">
        <v>341020000</v>
      </c>
      <c r="B665" s="35" t="s">
        <v>1701</v>
      </c>
      <c r="C665" s="96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4">
        <v>214</v>
      </c>
    </row>
    <row r="666" spans="1:26" ht="26.4">
      <c r="A666" s="34">
        <v>341030000</v>
      </c>
      <c r="B666" s="35" t="s">
        <v>1702</v>
      </c>
      <c r="C666" s="96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4">
        <v>290</v>
      </c>
    </row>
    <row r="667" spans="1:26">
      <c r="A667" s="34">
        <v>341060000</v>
      </c>
      <c r="B667" s="35" t="s">
        <v>1703</v>
      </c>
      <c r="C667" s="96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4">
        <v>210</v>
      </c>
    </row>
    <row r="668" spans="1:26">
      <c r="A668" s="34">
        <v>600020000</v>
      </c>
      <c r="B668" s="35" t="s">
        <v>2061</v>
      </c>
      <c r="C668" s="96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4">
        <v>60</v>
      </c>
    </row>
    <row r="669" spans="1:26">
      <c r="A669" s="90">
        <v>600030000</v>
      </c>
      <c r="B669" s="35" t="s">
        <v>2062</v>
      </c>
      <c r="C669" s="96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4">
        <v>60</v>
      </c>
    </row>
    <row r="670" spans="1:26">
      <c r="A670" s="90">
        <v>600040000</v>
      </c>
      <c r="B670" s="35" t="s">
        <v>2063</v>
      </c>
      <c r="C670" s="96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4">
        <v>101</v>
      </c>
    </row>
    <row r="671" spans="1:26">
      <c r="A671" s="90">
        <v>600050000</v>
      </c>
      <c r="B671" s="35" t="s">
        <v>2064</v>
      </c>
      <c r="C671" s="96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4">
        <v>120</v>
      </c>
    </row>
    <row r="672" spans="1:26">
      <c r="A672" s="34">
        <v>600060000</v>
      </c>
      <c r="B672" s="35" t="s">
        <v>2055</v>
      </c>
      <c r="C672" s="96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4">
        <v>180</v>
      </c>
    </row>
    <row r="673" spans="1:26">
      <c r="A673" s="34">
        <v>600070000</v>
      </c>
      <c r="B673" s="35" t="s">
        <v>2056</v>
      </c>
      <c r="C673" s="96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4">
        <v>180</v>
      </c>
    </row>
    <row r="674" spans="1:26">
      <c r="A674" s="34">
        <v>600080000</v>
      </c>
      <c r="B674" s="35" t="s">
        <v>2065</v>
      </c>
      <c r="C674" s="96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4">
        <v>120</v>
      </c>
    </row>
    <row r="675" spans="1:26">
      <c r="A675" s="34">
        <v>600140000</v>
      </c>
      <c r="B675" s="35" t="s">
        <v>1917</v>
      </c>
      <c r="C675" s="96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4">
        <v>120</v>
      </c>
    </row>
    <row r="676" spans="1:26" ht="12.75" customHeight="1">
      <c r="A676" s="90">
        <v>600140000</v>
      </c>
      <c r="B676" s="35" t="s">
        <v>2054</v>
      </c>
      <c r="C676" s="96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4">
        <v>120</v>
      </c>
    </row>
    <row r="677" spans="1:26">
      <c r="A677" s="180" t="s">
        <v>4</v>
      </c>
      <c r="B677" s="181"/>
      <c r="C677" s="98"/>
      <c r="D677" s="7">
        <f>SUM(E677:H677)</f>
        <v>0</v>
      </c>
      <c r="E677" s="7">
        <f>SUM(E529,E663:E676)</f>
        <v>0</v>
      </c>
      <c r="F677" s="7">
        <f>SUM(F529,F663:F676)</f>
        <v>0</v>
      </c>
      <c r="G677" s="7">
        <f>SUM(G529,G663:G676)</f>
        <v>0</v>
      </c>
      <c r="H677" s="7">
        <f>SUM(H529,H663:H676)</f>
        <v>0</v>
      </c>
      <c r="I677" s="7">
        <f>SUM(J677:M677)</f>
        <v>0</v>
      </c>
      <c r="J677" s="7">
        <f>SUM(J529,J663:J676)</f>
        <v>0</v>
      </c>
      <c r="K677" s="7">
        <f>SUM(K529,K663:K676)</f>
        <v>0</v>
      </c>
      <c r="L677" s="7">
        <f>SUM(L529,L663:L676)</f>
        <v>0</v>
      </c>
      <c r="M677" s="7">
        <f>SUM(M529,M663:M676)</f>
        <v>0</v>
      </c>
      <c r="N677" s="7">
        <f>SUM(O677:R677)</f>
        <v>0</v>
      </c>
      <c r="O677" s="7">
        <f>SUM(O529,O663:O676)</f>
        <v>0</v>
      </c>
      <c r="P677" s="7">
        <f>SUM(P529,P663:P676)</f>
        <v>0</v>
      </c>
      <c r="Q677" s="7">
        <f>SUM(Q529,Q663:Q676)</f>
        <v>0</v>
      </c>
      <c r="R677" s="7">
        <f>SUM(R529,R663:R676)</f>
        <v>0</v>
      </c>
      <c r="S677" s="7">
        <f>SUM(T677:W677)</f>
        <v>0</v>
      </c>
      <c r="T677" s="7">
        <f>SUM(T529,T663:T676)</f>
        <v>0</v>
      </c>
      <c r="U677" s="7">
        <f>SUM(U529,U663:U676)</f>
        <v>0</v>
      </c>
      <c r="V677" s="7">
        <f>SUM(V529,V663:V676)</f>
        <v>0</v>
      </c>
      <c r="W677" s="7">
        <f>SUM(W529,W663:W676)</f>
        <v>0</v>
      </c>
      <c r="X677" s="28" t="s">
        <v>1695</v>
      </c>
    </row>
    <row r="678" spans="1:26" s="19" customFormat="1">
      <c r="A678" s="176" t="s">
        <v>747</v>
      </c>
      <c r="B678" s="177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25"/>
      <c r="Y678" s="118"/>
      <c r="Z678" s="118"/>
    </row>
    <row r="679" spans="1:26">
      <c r="A679" s="178" t="s">
        <v>1704</v>
      </c>
      <c r="B679" s="179"/>
      <c r="C679" s="96"/>
      <c r="D679" s="32">
        <f>SUM(E679:H679)</f>
        <v>0</v>
      </c>
      <c r="E679" s="32">
        <f>SUM(E680:E1239)</f>
        <v>0</v>
      </c>
      <c r="F679" s="32">
        <f>SUM(F680:F1239)</f>
        <v>0</v>
      </c>
      <c r="G679" s="32">
        <f>SUM(G680:G1239)</f>
        <v>0</v>
      </c>
      <c r="H679" s="32">
        <f>SUM(H680:H1239)</f>
        <v>0</v>
      </c>
      <c r="I679" s="32">
        <f>SUM(J679:M679)</f>
        <v>0</v>
      </c>
      <c r="J679" s="32">
        <f>SUM(J680:J1239)</f>
        <v>0</v>
      </c>
      <c r="K679" s="32">
        <f>SUM(K680:K1239)</f>
        <v>0</v>
      </c>
      <c r="L679" s="32">
        <f>SUM(L680:L1239)</f>
        <v>0</v>
      </c>
      <c r="M679" s="32">
        <f>SUM(M680:M1239)</f>
        <v>0</v>
      </c>
      <c r="N679" s="32">
        <f>SUM(O679:R679)</f>
        <v>0</v>
      </c>
      <c r="O679" s="32">
        <f>SUM(O680:O1239)</f>
        <v>0</v>
      </c>
      <c r="P679" s="32">
        <f>SUM(P680:P1239)</f>
        <v>0</v>
      </c>
      <c r="Q679" s="32">
        <f>SUM(Q680:Q1239)</f>
        <v>0</v>
      </c>
      <c r="R679" s="32">
        <f>SUM(R680:R1239)</f>
        <v>0</v>
      </c>
      <c r="S679" s="32">
        <f>SUM(T679:W679)</f>
        <v>0</v>
      </c>
      <c r="T679" s="32">
        <f>SUM(T680:T1239)</f>
        <v>0</v>
      </c>
      <c r="U679" s="32">
        <f>SUM(U680:U1239)</f>
        <v>0</v>
      </c>
      <c r="V679" s="32">
        <f>SUM(V680:V1239)</f>
        <v>0</v>
      </c>
      <c r="W679" s="32">
        <f>SUM(W680:W1239)</f>
        <v>0</v>
      </c>
      <c r="X679" s="33" t="s">
        <v>1695</v>
      </c>
    </row>
    <row r="680" spans="1:26" hidden="1">
      <c r="A680" s="5">
        <v>501010001</v>
      </c>
      <c r="B680" s="30" t="s">
        <v>748</v>
      </c>
      <c r="C680" s="97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5">
        <v>214</v>
      </c>
    </row>
    <row r="681" spans="1:26" ht="26.4" hidden="1">
      <c r="A681" s="5">
        <v>501010002</v>
      </c>
      <c r="B681" s="30" t="s">
        <v>749</v>
      </c>
      <c r="C681" s="97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5">
        <v>245</v>
      </c>
    </row>
    <row r="682" spans="1:26" hidden="1">
      <c r="A682" s="5">
        <v>501010003</v>
      </c>
      <c r="B682" s="30" t="s">
        <v>750</v>
      </c>
      <c r="C682" s="97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5">
        <v>245</v>
      </c>
    </row>
    <row r="683" spans="1:26" ht="26.4" hidden="1">
      <c r="A683" s="5">
        <v>501010004</v>
      </c>
      <c r="B683" s="30" t="s">
        <v>751</v>
      </c>
      <c r="C683" s="97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5">
        <v>214</v>
      </c>
    </row>
    <row r="684" spans="1:26" hidden="1">
      <c r="A684" s="5">
        <v>501010005</v>
      </c>
      <c r="B684" s="30" t="s">
        <v>752</v>
      </c>
      <c r="C684" s="97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5">
        <v>245</v>
      </c>
    </row>
    <row r="685" spans="1:26" ht="26.4" hidden="1">
      <c r="A685" s="5">
        <v>501010006</v>
      </c>
      <c r="B685" s="30" t="s">
        <v>753</v>
      </c>
      <c r="C685" s="97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5">
        <v>245</v>
      </c>
    </row>
    <row r="686" spans="1:26" ht="12.75" hidden="1" customHeight="1">
      <c r="A686" s="5">
        <v>501010007</v>
      </c>
      <c r="B686" s="30" t="s">
        <v>754</v>
      </c>
      <c r="C686" s="97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5">
        <v>245</v>
      </c>
    </row>
    <row r="687" spans="1:26" hidden="1">
      <c r="A687" s="5">
        <v>501010008</v>
      </c>
      <c r="B687" s="30" t="s">
        <v>2315</v>
      </c>
      <c r="C687" s="97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5">
        <v>245</v>
      </c>
    </row>
    <row r="688" spans="1:26" ht="26.4" hidden="1">
      <c r="A688" s="5">
        <v>501010009</v>
      </c>
      <c r="B688" s="30" t="s">
        <v>755</v>
      </c>
      <c r="C688" s="97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5">
        <v>214</v>
      </c>
    </row>
    <row r="689" spans="1:24" hidden="1">
      <c r="A689" s="5">
        <v>501010010</v>
      </c>
      <c r="B689" s="30" t="s">
        <v>756</v>
      </c>
      <c r="C689" s="97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5">
        <v>245</v>
      </c>
    </row>
    <row r="690" spans="1:24" ht="26.4" hidden="1">
      <c r="A690" s="5">
        <v>501010011</v>
      </c>
      <c r="B690" s="30" t="s">
        <v>757</v>
      </c>
      <c r="C690" s="97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5">
        <v>245</v>
      </c>
    </row>
    <row r="691" spans="1:24" hidden="1">
      <c r="A691" s="5">
        <v>501010012</v>
      </c>
      <c r="B691" s="30" t="s">
        <v>758</v>
      </c>
      <c r="C691" s="97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5">
        <v>245</v>
      </c>
    </row>
    <row r="692" spans="1:24" ht="26.4" hidden="1">
      <c r="A692" s="5">
        <v>501010013</v>
      </c>
      <c r="B692" s="30" t="s">
        <v>759</v>
      </c>
      <c r="C692" s="97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5">
        <v>245</v>
      </c>
    </row>
    <row r="693" spans="1:24" hidden="1">
      <c r="A693" s="5">
        <v>501010014</v>
      </c>
      <c r="B693" s="30" t="s">
        <v>760</v>
      </c>
      <c r="C693" s="97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5">
        <v>245</v>
      </c>
    </row>
    <row r="694" spans="1:24" ht="26.4" hidden="1">
      <c r="A694" s="5">
        <v>501010015</v>
      </c>
      <c r="B694" s="30" t="s">
        <v>761</v>
      </c>
      <c r="C694" s="97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5">
        <v>214</v>
      </c>
    </row>
    <row r="695" spans="1:24" ht="26.4" hidden="1">
      <c r="A695" s="5">
        <v>501010016</v>
      </c>
      <c r="B695" s="30" t="s">
        <v>762</v>
      </c>
      <c r="C695" s="97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5">
        <v>245</v>
      </c>
    </row>
    <row r="696" spans="1:24" hidden="1">
      <c r="A696" s="5">
        <v>501010017</v>
      </c>
      <c r="B696" s="30" t="s">
        <v>763</v>
      </c>
      <c r="C696" s="97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5">
        <v>245</v>
      </c>
    </row>
    <row r="697" spans="1:24" hidden="1">
      <c r="A697" s="5">
        <v>501020000</v>
      </c>
      <c r="B697" s="30" t="s">
        <v>764</v>
      </c>
      <c r="C697" s="97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5">
        <v>214</v>
      </c>
    </row>
    <row r="698" spans="1:24" hidden="1">
      <c r="A698" s="5">
        <v>501020001</v>
      </c>
      <c r="B698" s="30" t="s">
        <v>765</v>
      </c>
      <c r="C698" s="97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5">
        <v>245</v>
      </c>
    </row>
    <row r="699" spans="1:24" hidden="1">
      <c r="A699" s="5">
        <v>501020002</v>
      </c>
      <c r="B699" s="30" t="s">
        <v>766</v>
      </c>
      <c r="C699" s="97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5">
        <v>245</v>
      </c>
    </row>
    <row r="700" spans="1:24" hidden="1">
      <c r="A700" s="5">
        <v>501020003</v>
      </c>
      <c r="B700" s="30" t="s">
        <v>767</v>
      </c>
      <c r="C700" s="97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5">
        <v>245</v>
      </c>
    </row>
    <row r="701" spans="1:24" hidden="1">
      <c r="A701" s="5">
        <v>501020004</v>
      </c>
      <c r="B701" s="30" t="s">
        <v>768</v>
      </c>
      <c r="C701" s="97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5">
        <v>245</v>
      </c>
    </row>
    <row r="702" spans="1:24" hidden="1">
      <c r="A702" s="5">
        <v>501020005</v>
      </c>
      <c r="B702" s="30" t="s">
        <v>769</v>
      </c>
      <c r="C702" s="97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5">
        <v>214</v>
      </c>
    </row>
    <row r="703" spans="1:24" hidden="1">
      <c r="A703" s="5">
        <v>501020006</v>
      </c>
      <c r="B703" s="30" t="s">
        <v>770</v>
      </c>
      <c r="C703" s="97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5">
        <v>245</v>
      </c>
    </row>
    <row r="704" spans="1:24" ht="26.4" hidden="1">
      <c r="A704" s="5">
        <v>501020007</v>
      </c>
      <c r="B704" s="30" t="s">
        <v>771</v>
      </c>
      <c r="C704" s="97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5">
        <v>245</v>
      </c>
    </row>
    <row r="705" spans="1:26" s="41" customFormat="1" hidden="1">
      <c r="A705" s="39">
        <v>501020008</v>
      </c>
      <c r="B705" s="42" t="s">
        <v>1925</v>
      </c>
      <c r="C705" s="97"/>
      <c r="D705" s="40"/>
      <c r="E705" s="40"/>
      <c r="F705" s="40"/>
      <c r="G705" s="40"/>
      <c r="H705" s="40"/>
      <c r="I705" s="40"/>
      <c r="J705" s="40"/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40"/>
      <c r="W705" s="40"/>
      <c r="X705" s="39">
        <v>245</v>
      </c>
      <c r="Y705" s="103"/>
      <c r="Z705" s="116"/>
    </row>
    <row r="706" spans="1:26" ht="26.4" hidden="1">
      <c r="A706" s="5">
        <v>501030000</v>
      </c>
      <c r="B706" s="30" t="s">
        <v>772</v>
      </c>
      <c r="C706" s="97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5">
        <v>186</v>
      </c>
    </row>
    <row r="707" spans="1:26" hidden="1">
      <c r="A707" s="5">
        <v>501030001</v>
      </c>
      <c r="B707" s="30" t="s">
        <v>773</v>
      </c>
      <c r="C707" s="97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5">
        <v>245</v>
      </c>
    </row>
    <row r="708" spans="1:26" hidden="1">
      <c r="A708" s="5">
        <v>501030002</v>
      </c>
      <c r="B708" s="30" t="s">
        <v>774</v>
      </c>
      <c r="C708" s="97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5">
        <v>245</v>
      </c>
    </row>
    <row r="709" spans="1:26" hidden="1">
      <c r="A709" s="5">
        <v>501030003</v>
      </c>
      <c r="B709" s="30" t="s">
        <v>775</v>
      </c>
      <c r="C709" s="97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5">
        <v>245</v>
      </c>
    </row>
    <row r="710" spans="1:26" hidden="1">
      <c r="A710" s="5">
        <v>501030004</v>
      </c>
      <c r="B710" s="30" t="s">
        <v>2316</v>
      </c>
      <c r="C710" s="97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5">
        <v>245</v>
      </c>
    </row>
    <row r="711" spans="1:26" ht="26.4" hidden="1">
      <c r="A711" s="5">
        <v>501030005</v>
      </c>
      <c r="B711" s="30" t="s">
        <v>2317</v>
      </c>
      <c r="C711" s="97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5">
        <v>245</v>
      </c>
    </row>
    <row r="712" spans="1:26" hidden="1">
      <c r="A712" s="5">
        <v>501030006</v>
      </c>
      <c r="B712" s="30" t="s">
        <v>148</v>
      </c>
      <c r="C712" s="97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5">
        <v>245</v>
      </c>
    </row>
    <row r="713" spans="1:26" ht="39.6" hidden="1">
      <c r="A713" s="5">
        <v>501030007</v>
      </c>
      <c r="B713" s="30" t="s">
        <v>2318</v>
      </c>
      <c r="C713" s="97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5">
        <v>245</v>
      </c>
    </row>
    <row r="714" spans="1:26" hidden="1">
      <c r="A714" s="5">
        <v>501030008</v>
      </c>
      <c r="B714" s="30" t="s">
        <v>776</v>
      </c>
      <c r="C714" s="97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5">
        <v>245</v>
      </c>
    </row>
    <row r="715" spans="1:26" ht="26.4" hidden="1">
      <c r="A715" s="5">
        <v>501030009</v>
      </c>
      <c r="B715" s="30" t="s">
        <v>777</v>
      </c>
      <c r="C715" s="97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5">
        <v>245</v>
      </c>
    </row>
    <row r="716" spans="1:26" hidden="1">
      <c r="A716" s="5">
        <v>501030010</v>
      </c>
      <c r="B716" s="30" t="s">
        <v>778</v>
      </c>
      <c r="C716" s="97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5">
        <v>245</v>
      </c>
    </row>
    <row r="717" spans="1:26" hidden="1">
      <c r="A717" s="5">
        <v>501030011</v>
      </c>
      <c r="B717" s="30" t="s">
        <v>2319</v>
      </c>
      <c r="C717" s="97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5">
        <v>245</v>
      </c>
    </row>
    <row r="718" spans="1:26" hidden="1">
      <c r="A718" s="5">
        <v>501030012</v>
      </c>
      <c r="B718" s="30" t="s">
        <v>779</v>
      </c>
      <c r="C718" s="97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5">
        <v>245</v>
      </c>
    </row>
    <row r="719" spans="1:26" hidden="1">
      <c r="A719" s="5">
        <v>501030013</v>
      </c>
      <c r="B719" s="30" t="s">
        <v>780</v>
      </c>
      <c r="C719" s="97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5">
        <v>245</v>
      </c>
    </row>
    <row r="720" spans="1:26" hidden="1">
      <c r="A720" s="5">
        <v>501030014</v>
      </c>
      <c r="B720" s="30" t="s">
        <v>781</v>
      </c>
      <c r="C720" s="97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5">
        <v>245</v>
      </c>
    </row>
    <row r="721" spans="1:24" ht="26.4" hidden="1">
      <c r="A721" s="5">
        <v>501030015</v>
      </c>
      <c r="B721" s="30" t="s">
        <v>782</v>
      </c>
      <c r="C721" s="97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5">
        <v>245</v>
      </c>
    </row>
    <row r="722" spans="1:24" hidden="1">
      <c r="A722" s="5">
        <v>501030016</v>
      </c>
      <c r="B722" s="30" t="s">
        <v>783</v>
      </c>
      <c r="C722" s="97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5">
        <v>245</v>
      </c>
    </row>
    <row r="723" spans="1:24" ht="26.4" hidden="1">
      <c r="A723" s="5">
        <v>501030017</v>
      </c>
      <c r="B723" s="30" t="s">
        <v>2320</v>
      </c>
      <c r="C723" s="97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5">
        <v>245</v>
      </c>
    </row>
    <row r="724" spans="1:24" ht="26.4" hidden="1">
      <c r="A724" s="5">
        <v>501030018</v>
      </c>
      <c r="B724" s="30" t="s">
        <v>784</v>
      </c>
      <c r="C724" s="97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5">
        <v>245</v>
      </c>
    </row>
    <row r="725" spans="1:24" hidden="1">
      <c r="A725" s="5">
        <v>501030019</v>
      </c>
      <c r="B725" s="30" t="s">
        <v>785</v>
      </c>
      <c r="C725" s="97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5">
        <v>245</v>
      </c>
    </row>
    <row r="726" spans="1:24" ht="26.4" hidden="1">
      <c r="A726" s="5">
        <v>501030020</v>
      </c>
      <c r="B726" s="30" t="s">
        <v>786</v>
      </c>
      <c r="C726" s="97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5">
        <v>245</v>
      </c>
    </row>
    <row r="727" spans="1:24" hidden="1">
      <c r="A727" s="5">
        <v>501030021</v>
      </c>
      <c r="B727" s="30" t="s">
        <v>787</v>
      </c>
      <c r="C727" s="97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5">
        <v>245</v>
      </c>
    </row>
    <row r="728" spans="1:24" hidden="1">
      <c r="A728" s="5">
        <v>501030022</v>
      </c>
      <c r="B728" s="30" t="s">
        <v>788</v>
      </c>
      <c r="C728" s="97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5">
        <v>245</v>
      </c>
    </row>
    <row r="729" spans="1:24" hidden="1">
      <c r="A729" s="5">
        <v>501030023</v>
      </c>
      <c r="B729" s="30" t="s">
        <v>789</v>
      </c>
      <c r="C729" s="97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5">
        <v>245</v>
      </c>
    </row>
    <row r="730" spans="1:24" ht="26.4" hidden="1">
      <c r="A730" s="5">
        <v>501030024</v>
      </c>
      <c r="B730" s="30" t="s">
        <v>790</v>
      </c>
      <c r="C730" s="97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5">
        <v>245</v>
      </c>
    </row>
    <row r="731" spans="1:24" ht="26.4" hidden="1">
      <c r="A731" s="5">
        <v>501030025</v>
      </c>
      <c r="B731" s="30" t="s">
        <v>2321</v>
      </c>
      <c r="C731" s="97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5">
        <v>245</v>
      </c>
    </row>
    <row r="732" spans="1:24" hidden="1">
      <c r="A732" s="5">
        <v>501030026</v>
      </c>
      <c r="B732" s="30" t="s">
        <v>791</v>
      </c>
      <c r="C732" s="97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5">
        <v>245</v>
      </c>
    </row>
    <row r="733" spans="1:24" ht="26.4" hidden="1">
      <c r="A733" s="5">
        <v>501030027</v>
      </c>
      <c r="B733" s="30" t="s">
        <v>792</v>
      </c>
      <c r="C733" s="97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5">
        <v>245</v>
      </c>
    </row>
    <row r="734" spans="1:24" ht="26.4" hidden="1">
      <c r="A734" s="5">
        <v>501030028</v>
      </c>
      <c r="B734" s="30" t="s">
        <v>793</v>
      </c>
      <c r="C734" s="97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5">
        <v>245</v>
      </c>
    </row>
    <row r="735" spans="1:24" ht="26.4" hidden="1">
      <c r="A735" s="5">
        <v>501030029</v>
      </c>
      <c r="B735" s="30" t="s">
        <v>794</v>
      </c>
      <c r="C735" s="97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5">
        <v>245</v>
      </c>
    </row>
    <row r="736" spans="1:24" hidden="1">
      <c r="A736" s="5">
        <v>501030030</v>
      </c>
      <c r="B736" s="30" t="s">
        <v>795</v>
      </c>
      <c r="C736" s="97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5">
        <v>245</v>
      </c>
    </row>
    <row r="737" spans="1:24" ht="26.4" hidden="1">
      <c r="A737" s="5">
        <v>501030031</v>
      </c>
      <c r="B737" s="30" t="s">
        <v>796</v>
      </c>
      <c r="C737" s="97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5">
        <v>245</v>
      </c>
    </row>
    <row r="738" spans="1:24" hidden="1">
      <c r="A738" s="5">
        <v>501030032</v>
      </c>
      <c r="B738" s="30" t="s">
        <v>797</v>
      </c>
      <c r="C738" s="97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5">
        <v>245</v>
      </c>
    </row>
    <row r="739" spans="1:24" hidden="1">
      <c r="A739" s="5">
        <v>501030033</v>
      </c>
      <c r="B739" s="30" t="s">
        <v>798</v>
      </c>
      <c r="C739" s="97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5">
        <v>245</v>
      </c>
    </row>
    <row r="740" spans="1:24" hidden="1">
      <c r="A740" s="5">
        <v>501030034</v>
      </c>
      <c r="B740" s="30" t="s">
        <v>799</v>
      </c>
      <c r="C740" s="97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5">
        <v>245</v>
      </c>
    </row>
    <row r="741" spans="1:24" hidden="1">
      <c r="A741" s="5">
        <v>501030035</v>
      </c>
      <c r="B741" s="30" t="s">
        <v>800</v>
      </c>
      <c r="C741" s="97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5">
        <v>245</v>
      </c>
    </row>
    <row r="742" spans="1:24" ht="26.4" hidden="1">
      <c r="A742" s="5">
        <v>501030036</v>
      </c>
      <c r="B742" s="30" t="s">
        <v>801</v>
      </c>
      <c r="C742" s="97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5">
        <v>245</v>
      </c>
    </row>
    <row r="743" spans="1:24" ht="26.4" hidden="1">
      <c r="A743" s="5">
        <v>501030037</v>
      </c>
      <c r="B743" s="30" t="s">
        <v>802</v>
      </c>
      <c r="C743" s="97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5">
        <v>245</v>
      </c>
    </row>
    <row r="744" spans="1:24" ht="26.4" hidden="1">
      <c r="A744" s="5">
        <v>501030038</v>
      </c>
      <c r="B744" s="30" t="s">
        <v>803</v>
      </c>
      <c r="C744" s="97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5">
        <v>245</v>
      </c>
    </row>
    <row r="745" spans="1:24" ht="26.4" hidden="1">
      <c r="A745" s="5">
        <v>501030039</v>
      </c>
      <c r="B745" s="30" t="s">
        <v>804</v>
      </c>
      <c r="C745" s="97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5">
        <v>245</v>
      </c>
    </row>
    <row r="746" spans="1:24" ht="26.4" hidden="1">
      <c r="A746" s="5">
        <v>501030040</v>
      </c>
      <c r="B746" s="30" t="s">
        <v>805</v>
      </c>
      <c r="C746" s="97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5">
        <v>245</v>
      </c>
    </row>
    <row r="747" spans="1:24" ht="26.4" hidden="1">
      <c r="A747" s="5">
        <v>501030041</v>
      </c>
      <c r="B747" s="30" t="s">
        <v>806</v>
      </c>
      <c r="C747" s="97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5">
        <v>245</v>
      </c>
    </row>
    <row r="748" spans="1:24" ht="39.6" hidden="1">
      <c r="A748" s="5">
        <v>501030042</v>
      </c>
      <c r="B748" s="30" t="s">
        <v>807</v>
      </c>
      <c r="C748" s="97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5">
        <v>245</v>
      </c>
    </row>
    <row r="749" spans="1:24" ht="26.4" hidden="1">
      <c r="A749" s="5">
        <v>501030043</v>
      </c>
      <c r="B749" s="30" t="s">
        <v>808</v>
      </c>
      <c r="C749" s="97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5">
        <v>245</v>
      </c>
    </row>
    <row r="750" spans="1:24" ht="39.6" hidden="1">
      <c r="A750" s="5">
        <v>501030044</v>
      </c>
      <c r="B750" s="30" t="s">
        <v>809</v>
      </c>
      <c r="C750" s="97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5">
        <v>245</v>
      </c>
    </row>
    <row r="751" spans="1:24" ht="26.4" hidden="1">
      <c r="A751" s="5">
        <v>501030045</v>
      </c>
      <c r="B751" s="30" t="s">
        <v>810</v>
      </c>
      <c r="C751" s="97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5">
        <v>245</v>
      </c>
    </row>
    <row r="752" spans="1:24" hidden="1">
      <c r="A752" s="5">
        <v>501030046</v>
      </c>
      <c r="B752" s="30" t="s">
        <v>811</v>
      </c>
      <c r="C752" s="97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5">
        <v>245</v>
      </c>
    </row>
    <row r="753" spans="1:24" ht="26.4" hidden="1">
      <c r="A753" s="5">
        <v>501030047</v>
      </c>
      <c r="B753" s="30" t="s">
        <v>812</v>
      </c>
      <c r="C753" s="97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5">
        <v>245</v>
      </c>
    </row>
    <row r="754" spans="1:24" hidden="1">
      <c r="A754" s="5">
        <v>501030048</v>
      </c>
      <c r="B754" s="30" t="s">
        <v>813</v>
      </c>
      <c r="C754" s="97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5">
        <v>245</v>
      </c>
    </row>
    <row r="755" spans="1:24" ht="26.4" hidden="1">
      <c r="A755" s="5">
        <v>501030049</v>
      </c>
      <c r="B755" s="30" t="s">
        <v>814</v>
      </c>
      <c r="C755" s="97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5">
        <v>245</v>
      </c>
    </row>
    <row r="756" spans="1:24" hidden="1">
      <c r="A756" s="5">
        <v>501030050</v>
      </c>
      <c r="B756" s="30" t="s">
        <v>156</v>
      </c>
      <c r="C756" s="97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5">
        <v>245</v>
      </c>
    </row>
    <row r="757" spans="1:24" hidden="1">
      <c r="A757" s="5">
        <v>501030051</v>
      </c>
      <c r="B757" s="30" t="s">
        <v>815</v>
      </c>
      <c r="C757" s="97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5">
        <v>186</v>
      </c>
    </row>
    <row r="758" spans="1:24" ht="26.4" hidden="1">
      <c r="A758" s="5">
        <v>501030052</v>
      </c>
      <c r="B758" s="30" t="s">
        <v>816</v>
      </c>
      <c r="C758" s="97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5">
        <v>186</v>
      </c>
    </row>
    <row r="759" spans="1:24" ht="12.75" hidden="1" customHeight="1">
      <c r="A759" s="5">
        <v>501030053</v>
      </c>
      <c r="B759" s="30" t="s">
        <v>817</v>
      </c>
      <c r="C759" s="97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5">
        <v>245</v>
      </c>
    </row>
    <row r="760" spans="1:24" ht="26.4" hidden="1">
      <c r="A760" s="5">
        <v>501030054</v>
      </c>
      <c r="B760" s="30" t="s">
        <v>818</v>
      </c>
      <c r="C760" s="97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5">
        <v>245</v>
      </c>
    </row>
    <row r="761" spans="1:24" hidden="1">
      <c r="A761" s="5">
        <v>501030055</v>
      </c>
      <c r="B761" s="30" t="s">
        <v>819</v>
      </c>
      <c r="C761" s="97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5">
        <v>245</v>
      </c>
    </row>
    <row r="762" spans="1:24" ht="26.4" hidden="1">
      <c r="A762" s="5">
        <v>501030056</v>
      </c>
      <c r="B762" s="30" t="s">
        <v>820</v>
      </c>
      <c r="C762" s="97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5">
        <v>186</v>
      </c>
    </row>
    <row r="763" spans="1:24" ht="26.4" hidden="1">
      <c r="A763" s="5">
        <v>501030057</v>
      </c>
      <c r="B763" s="30" t="s">
        <v>821</v>
      </c>
      <c r="C763" s="97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5">
        <v>245</v>
      </c>
    </row>
    <row r="764" spans="1:24" hidden="1">
      <c r="A764" s="5">
        <v>501030058</v>
      </c>
      <c r="B764" s="30" t="s">
        <v>220</v>
      </c>
      <c r="C764" s="97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5">
        <v>186</v>
      </c>
    </row>
    <row r="765" spans="1:24" ht="39.6" hidden="1">
      <c r="A765" s="5">
        <v>501030059</v>
      </c>
      <c r="B765" s="30" t="s">
        <v>2322</v>
      </c>
      <c r="C765" s="97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5">
        <v>186</v>
      </c>
    </row>
    <row r="766" spans="1:24" ht="39.6" hidden="1">
      <c r="A766" s="5">
        <v>501030060</v>
      </c>
      <c r="B766" s="30" t="s">
        <v>822</v>
      </c>
      <c r="C766" s="97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5">
        <v>245</v>
      </c>
    </row>
    <row r="767" spans="1:24" hidden="1">
      <c r="A767" s="5">
        <v>501030061</v>
      </c>
      <c r="B767" s="30" t="s">
        <v>823</v>
      </c>
      <c r="C767" s="97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5">
        <v>186</v>
      </c>
    </row>
    <row r="768" spans="1:24" ht="39.6" hidden="1">
      <c r="A768" s="5">
        <v>501030062</v>
      </c>
      <c r="B768" s="30" t="s">
        <v>824</v>
      </c>
      <c r="C768" s="97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5">
        <v>245</v>
      </c>
    </row>
    <row r="769" spans="1:26" hidden="1">
      <c r="A769" s="5">
        <v>501030063</v>
      </c>
      <c r="B769" s="30" t="s">
        <v>825</v>
      </c>
      <c r="C769" s="97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5">
        <v>245</v>
      </c>
    </row>
    <row r="770" spans="1:26" hidden="1">
      <c r="A770" s="5">
        <v>501030064</v>
      </c>
      <c r="B770" s="30" t="s">
        <v>826</v>
      </c>
      <c r="C770" s="97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5">
        <v>245</v>
      </c>
    </row>
    <row r="771" spans="1:26" hidden="1">
      <c r="A771" s="5">
        <v>501030065</v>
      </c>
      <c r="B771" s="30" t="s">
        <v>827</v>
      </c>
      <c r="C771" s="97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5">
        <v>245</v>
      </c>
    </row>
    <row r="772" spans="1:26" hidden="1">
      <c r="A772" s="5">
        <v>501030066</v>
      </c>
      <c r="B772" s="30" t="s">
        <v>828</v>
      </c>
      <c r="C772" s="97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5">
        <v>186</v>
      </c>
    </row>
    <row r="773" spans="1:26" hidden="1">
      <c r="A773" s="39">
        <v>501030067</v>
      </c>
      <c r="B773" s="42" t="s">
        <v>829</v>
      </c>
      <c r="C773" s="97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5">
        <v>245</v>
      </c>
    </row>
    <row r="774" spans="1:26" hidden="1">
      <c r="A774" s="39">
        <v>501030068</v>
      </c>
      <c r="B774" s="42" t="s">
        <v>830</v>
      </c>
      <c r="C774" s="97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5">
        <v>245</v>
      </c>
    </row>
    <row r="775" spans="1:26" hidden="1">
      <c r="A775" s="39">
        <v>501030069</v>
      </c>
      <c r="B775" s="42" t="s">
        <v>831</v>
      </c>
      <c r="C775" s="97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5">
        <v>245</v>
      </c>
    </row>
    <row r="776" spans="1:26" ht="26.4" hidden="1">
      <c r="A776" s="39">
        <v>501030070</v>
      </c>
      <c r="B776" s="42" t="s">
        <v>1914</v>
      </c>
      <c r="C776" s="97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5">
        <v>245</v>
      </c>
    </row>
    <row r="777" spans="1:26" s="41" customFormat="1" ht="26.4" hidden="1">
      <c r="A777" s="39">
        <v>501030071</v>
      </c>
      <c r="B777" s="42" t="s">
        <v>1926</v>
      </c>
      <c r="C777" s="97"/>
      <c r="D777" s="40"/>
      <c r="E777" s="40"/>
      <c r="F777" s="40"/>
      <c r="G777" s="40"/>
      <c r="H777" s="40"/>
      <c r="I777" s="40"/>
      <c r="J777" s="40"/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40"/>
      <c r="W777" s="40"/>
      <c r="X777" s="39">
        <v>245</v>
      </c>
      <c r="Y777" s="103"/>
      <c r="Z777" s="116"/>
    </row>
    <row r="778" spans="1:26" s="41" customFormat="1" hidden="1">
      <c r="A778" s="39">
        <v>501030072</v>
      </c>
      <c r="B778" s="42" t="s">
        <v>1927</v>
      </c>
      <c r="C778" s="97"/>
      <c r="D778" s="40"/>
      <c r="E778" s="40"/>
      <c r="F778" s="40"/>
      <c r="G778" s="40"/>
      <c r="H778" s="40"/>
      <c r="I778" s="40"/>
      <c r="J778" s="40"/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40"/>
      <c r="W778" s="40"/>
      <c r="X778" s="39">
        <v>245</v>
      </c>
      <c r="Y778" s="103"/>
      <c r="Z778" s="116"/>
    </row>
    <row r="779" spans="1:26" ht="26.4" hidden="1">
      <c r="A779" s="39">
        <v>501040000</v>
      </c>
      <c r="B779" s="42" t="s">
        <v>832</v>
      </c>
      <c r="C779" s="97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5">
        <v>284</v>
      </c>
    </row>
    <row r="780" spans="1:26" ht="26.4" hidden="1">
      <c r="A780" s="39">
        <v>501040001</v>
      </c>
      <c r="B780" s="42" t="s">
        <v>833</v>
      </c>
      <c r="C780" s="97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5">
        <v>245</v>
      </c>
    </row>
    <row r="781" spans="1:26" ht="26.4" hidden="1">
      <c r="A781" s="39">
        <v>501040002</v>
      </c>
      <c r="B781" s="42" t="s">
        <v>834</v>
      </c>
      <c r="C781" s="97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5">
        <v>245</v>
      </c>
    </row>
    <row r="782" spans="1:26" hidden="1">
      <c r="A782" s="5">
        <v>501040003</v>
      </c>
      <c r="B782" s="30" t="s">
        <v>835</v>
      </c>
      <c r="C782" s="97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5">
        <v>245</v>
      </c>
    </row>
    <row r="783" spans="1:26" ht="26.4" hidden="1">
      <c r="A783" s="5">
        <v>501040004</v>
      </c>
      <c r="B783" s="30" t="s">
        <v>836</v>
      </c>
      <c r="C783" s="97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5">
        <v>245</v>
      </c>
    </row>
    <row r="784" spans="1:26" hidden="1">
      <c r="A784" s="5">
        <v>501040005</v>
      </c>
      <c r="B784" s="30" t="s">
        <v>2323</v>
      </c>
      <c r="C784" s="97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5">
        <v>245</v>
      </c>
    </row>
    <row r="785" spans="1:24" hidden="1">
      <c r="A785" s="5">
        <v>501040006</v>
      </c>
      <c r="B785" s="30" t="s">
        <v>837</v>
      </c>
      <c r="C785" s="97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5">
        <v>245</v>
      </c>
    </row>
    <row r="786" spans="1:24" hidden="1">
      <c r="A786" s="5">
        <v>501040007</v>
      </c>
      <c r="B786" s="30" t="s">
        <v>838</v>
      </c>
      <c r="C786" s="97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5">
        <v>245</v>
      </c>
    </row>
    <row r="787" spans="1:24" hidden="1">
      <c r="A787" s="5">
        <v>501040008</v>
      </c>
      <c r="B787" s="30" t="s">
        <v>839</v>
      </c>
      <c r="C787" s="97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5">
        <v>245</v>
      </c>
    </row>
    <row r="788" spans="1:24" hidden="1">
      <c r="A788" s="5">
        <v>501040009</v>
      </c>
      <c r="B788" s="30" t="s">
        <v>2324</v>
      </c>
      <c r="C788" s="97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5">
        <v>245</v>
      </c>
    </row>
    <row r="789" spans="1:24" hidden="1">
      <c r="A789" s="5">
        <v>501040010</v>
      </c>
      <c r="B789" s="30" t="s">
        <v>840</v>
      </c>
      <c r="C789" s="97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5">
        <v>245</v>
      </c>
    </row>
    <row r="790" spans="1:24" hidden="1">
      <c r="A790" s="5">
        <v>501040011</v>
      </c>
      <c r="B790" s="30" t="s">
        <v>841</v>
      </c>
      <c r="C790" s="97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5">
        <v>245</v>
      </c>
    </row>
    <row r="791" spans="1:24" ht="26.4" hidden="1">
      <c r="A791" s="5">
        <v>501040012</v>
      </c>
      <c r="B791" s="30" t="s">
        <v>842</v>
      </c>
      <c r="C791" s="97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5">
        <v>245</v>
      </c>
    </row>
    <row r="792" spans="1:24" hidden="1">
      <c r="A792" s="5">
        <v>501040013</v>
      </c>
      <c r="B792" s="30" t="s">
        <v>843</v>
      </c>
      <c r="C792" s="97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5">
        <v>245</v>
      </c>
    </row>
    <row r="793" spans="1:24" hidden="1">
      <c r="A793" s="5">
        <v>501040014</v>
      </c>
      <c r="B793" s="30" t="s">
        <v>844</v>
      </c>
      <c r="C793" s="97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5">
        <v>245</v>
      </c>
    </row>
    <row r="794" spans="1:24" hidden="1">
      <c r="A794" s="5">
        <v>501040015</v>
      </c>
      <c r="B794" s="30" t="s">
        <v>845</v>
      </c>
      <c r="C794" s="97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5">
        <v>245</v>
      </c>
    </row>
    <row r="795" spans="1:24" hidden="1">
      <c r="A795" s="5">
        <v>501040016</v>
      </c>
      <c r="B795" s="30" t="s">
        <v>846</v>
      </c>
      <c r="C795" s="97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5">
        <v>245</v>
      </c>
    </row>
    <row r="796" spans="1:24" ht="26.4" hidden="1">
      <c r="A796" s="5">
        <v>501050000</v>
      </c>
      <c r="B796" s="30" t="s">
        <v>847</v>
      </c>
      <c r="C796" s="97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5">
        <v>246</v>
      </c>
    </row>
    <row r="797" spans="1:24" ht="39.6" hidden="1">
      <c r="A797" s="5">
        <v>501050001</v>
      </c>
      <c r="B797" s="30" t="s">
        <v>848</v>
      </c>
      <c r="C797" s="97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5">
        <v>245</v>
      </c>
    </row>
    <row r="798" spans="1:24" hidden="1">
      <c r="A798" s="5">
        <v>501050002</v>
      </c>
      <c r="B798" s="30" t="s">
        <v>849</v>
      </c>
      <c r="C798" s="97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5">
        <v>245</v>
      </c>
    </row>
    <row r="799" spans="1:24" hidden="1">
      <c r="A799" s="5">
        <v>501050003</v>
      </c>
      <c r="B799" s="30" t="s">
        <v>2325</v>
      </c>
      <c r="C799" s="97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5">
        <v>245</v>
      </c>
    </row>
    <row r="800" spans="1:24" ht="26.4" hidden="1">
      <c r="A800" s="5">
        <v>501050004</v>
      </c>
      <c r="B800" s="30" t="s">
        <v>850</v>
      </c>
      <c r="C800" s="97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5">
        <v>245</v>
      </c>
    </row>
    <row r="801" spans="1:24" ht="26.4" hidden="1">
      <c r="A801" s="5">
        <v>501050005</v>
      </c>
      <c r="B801" s="30" t="s">
        <v>851</v>
      </c>
      <c r="C801" s="97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5">
        <v>245</v>
      </c>
    </row>
    <row r="802" spans="1:24" hidden="1">
      <c r="A802" s="5">
        <v>501050006</v>
      </c>
      <c r="B802" s="30" t="s">
        <v>2326</v>
      </c>
      <c r="C802" s="97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5">
        <v>246</v>
      </c>
    </row>
    <row r="803" spans="1:24" hidden="1">
      <c r="A803" s="5">
        <v>501050007</v>
      </c>
      <c r="B803" s="30" t="s">
        <v>2327</v>
      </c>
      <c r="C803" s="97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5">
        <v>245</v>
      </c>
    </row>
    <row r="804" spans="1:24" hidden="1">
      <c r="A804" s="5">
        <v>501050008</v>
      </c>
      <c r="B804" s="30" t="s">
        <v>852</v>
      </c>
      <c r="C804" s="97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5">
        <v>245</v>
      </c>
    </row>
    <row r="805" spans="1:24" hidden="1">
      <c r="A805" s="5">
        <v>501050009</v>
      </c>
      <c r="B805" s="30" t="s">
        <v>853</v>
      </c>
      <c r="C805" s="97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5">
        <v>245</v>
      </c>
    </row>
    <row r="806" spans="1:24" ht="26.4" hidden="1">
      <c r="A806" s="5">
        <v>501050010</v>
      </c>
      <c r="B806" s="30" t="s">
        <v>854</v>
      </c>
      <c r="C806" s="97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5">
        <v>245</v>
      </c>
    </row>
    <row r="807" spans="1:24" hidden="1">
      <c r="A807" s="5">
        <v>501060000</v>
      </c>
      <c r="B807" s="30" t="s">
        <v>855</v>
      </c>
      <c r="C807" s="97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5">
        <v>246</v>
      </c>
    </row>
    <row r="808" spans="1:24" hidden="1">
      <c r="A808" s="5">
        <v>501060001</v>
      </c>
      <c r="B808" s="30" t="s">
        <v>856</v>
      </c>
      <c r="C808" s="97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5">
        <v>245</v>
      </c>
    </row>
    <row r="809" spans="1:24" hidden="1">
      <c r="A809" s="5">
        <v>501060002</v>
      </c>
      <c r="B809" s="30" t="s">
        <v>857</v>
      </c>
      <c r="C809" s="97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5">
        <v>245</v>
      </c>
    </row>
    <row r="810" spans="1:24" hidden="1">
      <c r="A810" s="5">
        <v>501060003</v>
      </c>
      <c r="B810" s="30" t="s">
        <v>858</v>
      </c>
      <c r="C810" s="97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5">
        <v>245</v>
      </c>
    </row>
    <row r="811" spans="1:24" hidden="1">
      <c r="A811" s="5">
        <v>501060004</v>
      </c>
      <c r="B811" s="30" t="s">
        <v>859</v>
      </c>
      <c r="C811" s="97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5">
        <v>245</v>
      </c>
    </row>
    <row r="812" spans="1:24" hidden="1">
      <c r="A812" s="5">
        <v>501060005</v>
      </c>
      <c r="B812" s="30" t="s">
        <v>257</v>
      </c>
      <c r="C812" s="97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5">
        <v>245</v>
      </c>
    </row>
    <row r="813" spans="1:24" ht="26.4" hidden="1">
      <c r="A813" s="5">
        <v>501060006</v>
      </c>
      <c r="B813" s="30" t="s">
        <v>2328</v>
      </c>
      <c r="C813" s="97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5">
        <v>245</v>
      </c>
    </row>
    <row r="814" spans="1:24" hidden="1">
      <c r="A814" s="5">
        <v>501060007</v>
      </c>
      <c r="B814" s="30" t="s">
        <v>2329</v>
      </c>
      <c r="C814" s="97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5">
        <v>246</v>
      </c>
    </row>
    <row r="815" spans="1:24" ht="12.75" hidden="1" customHeight="1">
      <c r="A815" s="5">
        <v>501060008</v>
      </c>
      <c r="B815" s="30" t="s">
        <v>2330</v>
      </c>
      <c r="C815" s="97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5">
        <v>245</v>
      </c>
    </row>
    <row r="816" spans="1:24" ht="26.4" hidden="1">
      <c r="A816" s="5">
        <v>501060009</v>
      </c>
      <c r="B816" s="30" t="s">
        <v>2331</v>
      </c>
      <c r="C816" s="97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5">
        <v>245</v>
      </c>
    </row>
    <row r="817" spans="1:24" ht="26.4" hidden="1">
      <c r="A817" s="5">
        <v>501060010</v>
      </c>
      <c r="B817" s="30" t="s">
        <v>2332</v>
      </c>
      <c r="C817" s="97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5">
        <v>245</v>
      </c>
    </row>
    <row r="818" spans="1:24" hidden="1">
      <c r="A818" s="5">
        <v>501060011</v>
      </c>
      <c r="B818" s="30" t="s">
        <v>2333</v>
      </c>
      <c r="C818" s="97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5">
        <v>245</v>
      </c>
    </row>
    <row r="819" spans="1:24" hidden="1">
      <c r="A819" s="5">
        <v>501060012</v>
      </c>
      <c r="B819" s="30" t="s">
        <v>2334</v>
      </c>
      <c r="C819" s="97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5">
        <v>245</v>
      </c>
    </row>
    <row r="820" spans="1:24" hidden="1">
      <c r="A820" s="5">
        <v>501060013</v>
      </c>
      <c r="B820" s="30" t="s">
        <v>2335</v>
      </c>
      <c r="C820" s="97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5">
        <v>245</v>
      </c>
    </row>
    <row r="821" spans="1:24" hidden="1">
      <c r="A821" s="5">
        <v>501060014</v>
      </c>
      <c r="B821" s="30" t="s">
        <v>860</v>
      </c>
      <c r="C821" s="97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5">
        <v>245</v>
      </c>
    </row>
    <row r="822" spans="1:24" ht="26.4" hidden="1">
      <c r="A822" s="5">
        <v>501060015</v>
      </c>
      <c r="B822" s="30" t="s">
        <v>861</v>
      </c>
      <c r="C822" s="97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5">
        <v>245</v>
      </c>
    </row>
    <row r="823" spans="1:24" ht="26.4" hidden="1">
      <c r="A823" s="5">
        <v>501060016</v>
      </c>
      <c r="B823" s="30" t="s">
        <v>2336</v>
      </c>
      <c r="C823" s="97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5">
        <v>246</v>
      </c>
    </row>
    <row r="824" spans="1:24" ht="26.4" hidden="1">
      <c r="A824" s="5">
        <v>501060017</v>
      </c>
      <c r="B824" s="30" t="s">
        <v>862</v>
      </c>
      <c r="C824" s="97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5">
        <v>245</v>
      </c>
    </row>
    <row r="825" spans="1:24" hidden="1">
      <c r="A825" s="5">
        <v>501060018</v>
      </c>
      <c r="B825" s="30" t="s">
        <v>863</v>
      </c>
      <c r="C825" s="97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5">
        <v>245</v>
      </c>
    </row>
    <row r="826" spans="1:24" ht="26.4" hidden="1">
      <c r="A826" s="5">
        <v>501060019</v>
      </c>
      <c r="B826" s="30" t="s">
        <v>864</v>
      </c>
      <c r="C826" s="97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5">
        <v>246</v>
      </c>
    </row>
    <row r="827" spans="1:24" hidden="1">
      <c r="A827" s="5">
        <v>501060020</v>
      </c>
      <c r="B827" s="30" t="s">
        <v>865</v>
      </c>
      <c r="C827" s="97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5">
        <v>246</v>
      </c>
    </row>
    <row r="828" spans="1:24" hidden="1">
      <c r="A828" s="5">
        <v>501060021</v>
      </c>
      <c r="B828" s="30" t="s">
        <v>866</v>
      </c>
      <c r="C828" s="97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5">
        <v>246</v>
      </c>
    </row>
    <row r="829" spans="1:24" ht="26.4" hidden="1">
      <c r="A829" s="5">
        <v>501060022</v>
      </c>
      <c r="B829" s="30" t="s">
        <v>867</v>
      </c>
      <c r="C829" s="97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5">
        <v>246</v>
      </c>
    </row>
    <row r="830" spans="1:24" hidden="1">
      <c r="A830" s="5">
        <v>501060023</v>
      </c>
      <c r="B830" s="30" t="s">
        <v>868</v>
      </c>
      <c r="C830" s="97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5">
        <v>246</v>
      </c>
    </row>
    <row r="831" spans="1:24" ht="26.4" hidden="1">
      <c r="A831" s="5">
        <v>501060024</v>
      </c>
      <c r="B831" s="30" t="s">
        <v>869</v>
      </c>
      <c r="C831" s="97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5">
        <v>246</v>
      </c>
    </row>
    <row r="832" spans="1:24" ht="39.6" hidden="1">
      <c r="A832" s="5">
        <v>501060025</v>
      </c>
      <c r="B832" s="30" t="s">
        <v>870</v>
      </c>
      <c r="C832" s="97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5">
        <v>245</v>
      </c>
    </row>
    <row r="833" spans="1:24" hidden="1">
      <c r="A833" s="5">
        <v>501060026</v>
      </c>
      <c r="B833" s="30" t="s">
        <v>871</v>
      </c>
      <c r="C833" s="97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5">
        <v>245</v>
      </c>
    </row>
    <row r="834" spans="1:24" ht="39.6" hidden="1">
      <c r="A834" s="5">
        <v>501060027</v>
      </c>
      <c r="B834" s="30" t="s">
        <v>2337</v>
      </c>
      <c r="C834" s="97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5">
        <v>246</v>
      </c>
    </row>
    <row r="835" spans="1:24" ht="26.4" hidden="1">
      <c r="A835" s="5">
        <v>501060028</v>
      </c>
      <c r="B835" s="30" t="s">
        <v>872</v>
      </c>
      <c r="C835" s="97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5">
        <v>245</v>
      </c>
    </row>
    <row r="836" spans="1:24" ht="39.6" hidden="1">
      <c r="A836" s="5">
        <v>501060029</v>
      </c>
      <c r="B836" s="30" t="s">
        <v>873</v>
      </c>
      <c r="C836" s="97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5">
        <v>245</v>
      </c>
    </row>
    <row r="837" spans="1:24" ht="26.4" hidden="1">
      <c r="A837" s="5">
        <v>501060030</v>
      </c>
      <c r="B837" s="30" t="s">
        <v>874</v>
      </c>
      <c r="C837" s="97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5">
        <v>245</v>
      </c>
    </row>
    <row r="838" spans="1:24" ht="26.4" hidden="1">
      <c r="A838" s="5">
        <v>501060031</v>
      </c>
      <c r="B838" s="30" t="s">
        <v>875</v>
      </c>
      <c r="C838" s="97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5">
        <v>245</v>
      </c>
    </row>
    <row r="839" spans="1:24" ht="26.4" hidden="1">
      <c r="A839" s="5">
        <v>501060032</v>
      </c>
      <c r="B839" s="30" t="s">
        <v>876</v>
      </c>
      <c r="C839" s="97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5">
        <v>245</v>
      </c>
    </row>
    <row r="840" spans="1:24" ht="39.6" hidden="1">
      <c r="A840" s="5">
        <v>501060033</v>
      </c>
      <c r="B840" s="30" t="s">
        <v>877</v>
      </c>
      <c r="C840" s="97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5">
        <v>245</v>
      </c>
    </row>
    <row r="841" spans="1:24" ht="39.6" hidden="1">
      <c r="A841" s="5">
        <v>501060034</v>
      </c>
      <c r="B841" s="30" t="s">
        <v>878</v>
      </c>
      <c r="C841" s="97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5">
        <v>246</v>
      </c>
    </row>
    <row r="842" spans="1:24" ht="39.6" hidden="1">
      <c r="A842" s="5">
        <v>501060035</v>
      </c>
      <c r="B842" s="30" t="s">
        <v>879</v>
      </c>
      <c r="C842" s="97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5">
        <v>246</v>
      </c>
    </row>
    <row r="843" spans="1:24" hidden="1">
      <c r="A843" s="5">
        <v>501060036</v>
      </c>
      <c r="B843" s="30" t="s">
        <v>880</v>
      </c>
      <c r="C843" s="97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5">
        <v>245</v>
      </c>
    </row>
    <row r="844" spans="1:24" ht="26.4" hidden="1">
      <c r="A844" s="5">
        <v>501060037</v>
      </c>
      <c r="B844" s="30" t="s">
        <v>881</v>
      </c>
      <c r="C844" s="97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5">
        <v>245</v>
      </c>
    </row>
    <row r="845" spans="1:24" ht="12.75" hidden="1" customHeight="1">
      <c r="A845" s="5">
        <v>501060038</v>
      </c>
      <c r="B845" s="30" t="s">
        <v>882</v>
      </c>
      <c r="C845" s="97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5">
        <v>245</v>
      </c>
    </row>
    <row r="846" spans="1:24" hidden="1">
      <c r="A846" s="5">
        <v>501060039</v>
      </c>
      <c r="B846" s="30" t="s">
        <v>883</v>
      </c>
      <c r="C846" s="97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5">
        <v>245</v>
      </c>
    </row>
    <row r="847" spans="1:24" hidden="1">
      <c r="A847" s="5">
        <v>501060040</v>
      </c>
      <c r="B847" s="30" t="s">
        <v>884</v>
      </c>
      <c r="C847" s="97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5">
        <v>245</v>
      </c>
    </row>
    <row r="848" spans="1:24" hidden="1">
      <c r="A848" s="5">
        <v>501060041</v>
      </c>
      <c r="B848" s="30" t="s">
        <v>885</v>
      </c>
      <c r="C848" s="97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5">
        <v>245</v>
      </c>
    </row>
    <row r="849" spans="1:26" ht="26.4" hidden="1">
      <c r="A849" s="5">
        <v>501060042</v>
      </c>
      <c r="B849" s="30" t="s">
        <v>886</v>
      </c>
      <c r="C849" s="97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5">
        <v>245</v>
      </c>
    </row>
    <row r="850" spans="1:26" ht="12.75" hidden="1" customHeight="1">
      <c r="A850" s="5">
        <v>501060043</v>
      </c>
      <c r="B850" s="30" t="s">
        <v>887</v>
      </c>
      <c r="C850" s="97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5">
        <v>245</v>
      </c>
    </row>
    <row r="851" spans="1:26" hidden="1">
      <c r="A851" s="5">
        <v>501060044</v>
      </c>
      <c r="B851" s="30" t="s">
        <v>888</v>
      </c>
      <c r="C851" s="97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5">
        <v>245</v>
      </c>
    </row>
    <row r="852" spans="1:26" ht="39.6" hidden="1">
      <c r="A852" s="5">
        <v>501060045</v>
      </c>
      <c r="B852" s="30" t="s">
        <v>2338</v>
      </c>
      <c r="C852" s="97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5">
        <v>246</v>
      </c>
    </row>
    <row r="853" spans="1:26" ht="39.6" hidden="1">
      <c r="A853" s="5">
        <v>501060046</v>
      </c>
      <c r="B853" s="30" t="s">
        <v>889</v>
      </c>
      <c r="C853" s="97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5">
        <v>246</v>
      </c>
    </row>
    <row r="854" spans="1:26" hidden="1">
      <c r="A854" s="5">
        <v>501060047</v>
      </c>
      <c r="B854" s="30" t="s">
        <v>890</v>
      </c>
      <c r="C854" s="97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5">
        <v>245</v>
      </c>
    </row>
    <row r="855" spans="1:26" hidden="1">
      <c r="A855" s="5">
        <v>501060048</v>
      </c>
      <c r="B855" s="30" t="s">
        <v>891</v>
      </c>
      <c r="C855" s="97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5">
        <v>245</v>
      </c>
    </row>
    <row r="856" spans="1:26" ht="12.75" hidden="1" customHeight="1">
      <c r="A856" s="5">
        <v>501060049</v>
      </c>
      <c r="B856" s="30" t="s">
        <v>892</v>
      </c>
      <c r="C856" s="97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5">
        <v>245</v>
      </c>
    </row>
    <row r="857" spans="1:26" ht="39.6" hidden="1">
      <c r="A857" s="5">
        <v>501060050</v>
      </c>
      <c r="B857" s="30" t="s">
        <v>2339</v>
      </c>
      <c r="C857" s="97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5">
        <v>245</v>
      </c>
    </row>
    <row r="858" spans="1:26" ht="26.4" hidden="1">
      <c r="A858" s="5">
        <v>501060051</v>
      </c>
      <c r="B858" s="30" t="s">
        <v>893</v>
      </c>
      <c r="C858" s="97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5">
        <v>246</v>
      </c>
    </row>
    <row r="859" spans="1:26" hidden="1">
      <c r="A859" s="5">
        <v>501060052</v>
      </c>
      <c r="B859" s="30" t="s">
        <v>894</v>
      </c>
      <c r="C859" s="97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5">
        <v>245</v>
      </c>
    </row>
    <row r="860" spans="1:26" hidden="1">
      <c r="A860" s="5">
        <v>501060053</v>
      </c>
      <c r="B860" s="30" t="s">
        <v>895</v>
      </c>
      <c r="C860" s="97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5">
        <v>245</v>
      </c>
    </row>
    <row r="861" spans="1:26" hidden="1">
      <c r="A861" s="5">
        <v>501060054</v>
      </c>
      <c r="B861" s="30" t="s">
        <v>896</v>
      </c>
      <c r="C861" s="97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5">
        <v>245</v>
      </c>
    </row>
    <row r="862" spans="1:26" hidden="1">
      <c r="A862" s="5">
        <v>501060055</v>
      </c>
      <c r="B862" s="30" t="s">
        <v>897</v>
      </c>
      <c r="C862" s="97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5">
        <v>245</v>
      </c>
    </row>
    <row r="863" spans="1:26" ht="26.4" hidden="1">
      <c r="A863" s="5">
        <v>501060056</v>
      </c>
      <c r="B863" s="30" t="s">
        <v>2340</v>
      </c>
      <c r="C863" s="97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5">
        <v>245</v>
      </c>
    </row>
    <row r="864" spans="1:26" s="41" customFormat="1" ht="26.4" hidden="1">
      <c r="A864" s="39">
        <v>501060057</v>
      </c>
      <c r="B864" s="42" t="s">
        <v>898</v>
      </c>
      <c r="C864" s="97"/>
      <c r="D864" s="40"/>
      <c r="E864" s="40"/>
      <c r="F864" s="40"/>
      <c r="G864" s="40"/>
      <c r="H864" s="40"/>
      <c r="I864" s="40"/>
      <c r="J864" s="40"/>
      <c r="K864" s="40"/>
      <c r="L864" s="40"/>
      <c r="M864" s="40"/>
      <c r="N864" s="40"/>
      <c r="O864" s="40"/>
      <c r="P864" s="40"/>
      <c r="Q864" s="40"/>
      <c r="R864" s="40"/>
      <c r="S864" s="40"/>
      <c r="T864" s="40"/>
      <c r="U864" s="40"/>
      <c r="V864" s="40"/>
      <c r="W864" s="40"/>
      <c r="X864" s="39">
        <v>245</v>
      </c>
      <c r="Y864" s="103"/>
      <c r="Z864" s="116"/>
    </row>
    <row r="865" spans="1:26" s="41" customFormat="1" hidden="1">
      <c r="A865" s="39">
        <v>501060058</v>
      </c>
      <c r="B865" s="42" t="s">
        <v>899</v>
      </c>
      <c r="C865" s="97"/>
      <c r="D865" s="40"/>
      <c r="E865" s="40"/>
      <c r="F865" s="40"/>
      <c r="G865" s="40"/>
      <c r="H865" s="40"/>
      <c r="I865" s="40"/>
      <c r="J865" s="40"/>
      <c r="K865" s="40"/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40"/>
      <c r="W865" s="40"/>
      <c r="X865" s="39">
        <v>245</v>
      </c>
      <c r="Y865" s="103"/>
      <c r="Z865" s="116"/>
    </row>
    <row r="866" spans="1:26" s="41" customFormat="1" ht="26.4" hidden="1">
      <c r="A866" s="39">
        <v>501060059</v>
      </c>
      <c r="B866" s="42" t="s">
        <v>2341</v>
      </c>
      <c r="C866" s="97"/>
      <c r="D866" s="40"/>
      <c r="E866" s="40"/>
      <c r="F866" s="40"/>
      <c r="G866" s="40"/>
      <c r="H866" s="40"/>
      <c r="I866" s="40"/>
      <c r="J866" s="40"/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40"/>
      <c r="W866" s="40"/>
      <c r="X866" s="39">
        <v>245</v>
      </c>
      <c r="Y866" s="103"/>
      <c r="Z866" s="116"/>
    </row>
    <row r="867" spans="1:26" s="41" customFormat="1" ht="26.4" hidden="1">
      <c r="A867" s="39">
        <v>501060060</v>
      </c>
      <c r="B867" s="42" t="s">
        <v>1928</v>
      </c>
      <c r="C867" s="97"/>
      <c r="D867" s="40"/>
      <c r="E867" s="40"/>
      <c r="F867" s="40"/>
      <c r="G867" s="40"/>
      <c r="H867" s="40"/>
      <c r="I867" s="40"/>
      <c r="J867" s="40"/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40"/>
      <c r="W867" s="40"/>
      <c r="X867" s="39">
        <v>245</v>
      </c>
      <c r="Y867" s="103"/>
      <c r="Z867" s="116"/>
    </row>
    <row r="868" spans="1:26" s="41" customFormat="1" hidden="1">
      <c r="A868" s="39">
        <v>501060061</v>
      </c>
      <c r="B868" s="42" t="s">
        <v>1990</v>
      </c>
      <c r="C868" s="97"/>
      <c r="D868" s="40"/>
      <c r="E868" s="40"/>
      <c r="F868" s="40"/>
      <c r="G868" s="40"/>
      <c r="H868" s="40"/>
      <c r="I868" s="40"/>
      <c r="J868" s="40"/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/>
      <c r="V868" s="40"/>
      <c r="W868" s="40"/>
      <c r="X868" s="39">
        <v>245</v>
      </c>
      <c r="Y868" s="103"/>
      <c r="Z868" s="116"/>
    </row>
    <row r="869" spans="1:26" s="41" customFormat="1" ht="26.4" hidden="1">
      <c r="A869" s="88">
        <v>501060062</v>
      </c>
      <c r="B869" s="42" t="s">
        <v>2079</v>
      </c>
      <c r="C869" s="97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  <c r="Q869" s="40"/>
      <c r="R869" s="40"/>
      <c r="S869" s="40"/>
      <c r="T869" s="40"/>
      <c r="U869" s="40"/>
      <c r="V869" s="40"/>
      <c r="W869" s="40"/>
      <c r="X869" s="39">
        <v>245</v>
      </c>
      <c r="Y869" s="103"/>
      <c r="Z869" s="103"/>
    </row>
    <row r="870" spans="1:26" s="41" customFormat="1" ht="39.6" hidden="1">
      <c r="A870" s="88">
        <v>501060063</v>
      </c>
      <c r="B870" s="42" t="s">
        <v>2080</v>
      </c>
      <c r="C870" s="97"/>
      <c r="D870" s="40"/>
      <c r="E870" s="40"/>
      <c r="F870" s="40"/>
      <c r="G870" s="40"/>
      <c r="H870" s="40"/>
      <c r="I870" s="40"/>
      <c r="J870" s="40"/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/>
      <c r="V870" s="40"/>
      <c r="W870" s="40"/>
      <c r="X870" s="39">
        <v>245</v>
      </c>
      <c r="Y870" s="103"/>
      <c r="Z870" s="103"/>
    </row>
    <row r="871" spans="1:26" s="41" customFormat="1" ht="26.4" hidden="1">
      <c r="A871" s="39">
        <v>501070000</v>
      </c>
      <c r="B871" s="42" t="s">
        <v>900</v>
      </c>
      <c r="C871" s="97"/>
      <c r="D871" s="40"/>
      <c r="E871" s="40"/>
      <c r="F871" s="40"/>
      <c r="G871" s="40"/>
      <c r="H871" s="40"/>
      <c r="I871" s="40"/>
      <c r="J871" s="40"/>
      <c r="K871" s="40"/>
      <c r="L871" s="40"/>
      <c r="M871" s="40"/>
      <c r="N871" s="40"/>
      <c r="O871" s="40"/>
      <c r="P871" s="40"/>
      <c r="Q871" s="40"/>
      <c r="R871" s="40"/>
      <c r="S871" s="40"/>
      <c r="T871" s="40"/>
      <c r="U871" s="40"/>
      <c r="V871" s="40"/>
      <c r="W871" s="40"/>
      <c r="X871" s="39">
        <v>258</v>
      </c>
      <c r="Y871" s="103"/>
      <c r="Z871" s="116"/>
    </row>
    <row r="872" spans="1:26" s="41" customFormat="1" hidden="1">
      <c r="A872" s="39">
        <v>501070001</v>
      </c>
      <c r="B872" s="42" t="s">
        <v>901</v>
      </c>
      <c r="C872" s="97"/>
      <c r="D872" s="40"/>
      <c r="E872" s="40"/>
      <c r="F872" s="40"/>
      <c r="G872" s="40"/>
      <c r="H872" s="40"/>
      <c r="I872" s="40"/>
      <c r="J872" s="40"/>
      <c r="K872" s="40"/>
      <c r="L872" s="40"/>
      <c r="M872" s="40"/>
      <c r="N872" s="40"/>
      <c r="O872" s="40"/>
      <c r="P872" s="40"/>
      <c r="Q872" s="40"/>
      <c r="R872" s="40"/>
      <c r="S872" s="40"/>
      <c r="T872" s="40"/>
      <c r="U872" s="40"/>
      <c r="V872" s="40"/>
      <c r="W872" s="40"/>
      <c r="X872" s="39">
        <v>245</v>
      </c>
      <c r="Y872" s="103"/>
      <c r="Z872" s="116"/>
    </row>
    <row r="873" spans="1:26" s="41" customFormat="1" ht="26.4" hidden="1">
      <c r="A873" s="39">
        <v>501070002</v>
      </c>
      <c r="B873" s="42" t="s">
        <v>902</v>
      </c>
      <c r="C873" s="97"/>
      <c r="D873" s="40"/>
      <c r="E873" s="40"/>
      <c r="F873" s="40"/>
      <c r="G873" s="40"/>
      <c r="H873" s="40"/>
      <c r="I873" s="40"/>
      <c r="J873" s="40"/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40"/>
      <c r="W873" s="40"/>
      <c r="X873" s="39">
        <v>245</v>
      </c>
      <c r="Y873" s="103"/>
      <c r="Z873" s="116"/>
    </row>
    <row r="874" spans="1:26" s="41" customFormat="1" hidden="1">
      <c r="A874" s="39">
        <v>501070003</v>
      </c>
      <c r="B874" s="42" t="s">
        <v>903</v>
      </c>
      <c r="C874" s="97"/>
      <c r="D874" s="40"/>
      <c r="E874" s="40"/>
      <c r="F874" s="40"/>
      <c r="G874" s="40"/>
      <c r="H874" s="40"/>
      <c r="I874" s="40"/>
      <c r="J874" s="40"/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40"/>
      <c r="W874" s="40"/>
      <c r="X874" s="39">
        <v>245</v>
      </c>
      <c r="Y874" s="103"/>
      <c r="Z874" s="116"/>
    </row>
    <row r="875" spans="1:26" s="41" customFormat="1" hidden="1">
      <c r="A875" s="39">
        <v>501070004</v>
      </c>
      <c r="B875" s="42" t="s">
        <v>904</v>
      </c>
      <c r="C875" s="97"/>
      <c r="D875" s="40"/>
      <c r="E875" s="40"/>
      <c r="F875" s="40"/>
      <c r="G875" s="40"/>
      <c r="H875" s="40"/>
      <c r="I875" s="40"/>
      <c r="J875" s="40"/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40"/>
      <c r="W875" s="40"/>
      <c r="X875" s="39">
        <v>245</v>
      </c>
      <c r="Y875" s="103"/>
      <c r="Z875" s="116"/>
    </row>
    <row r="876" spans="1:26" s="41" customFormat="1" ht="26.4" hidden="1">
      <c r="A876" s="39">
        <v>501070005</v>
      </c>
      <c r="B876" s="42" t="s">
        <v>905</v>
      </c>
      <c r="C876" s="97"/>
      <c r="D876" s="40"/>
      <c r="E876" s="40"/>
      <c r="F876" s="40"/>
      <c r="G876" s="40"/>
      <c r="H876" s="40"/>
      <c r="I876" s="40"/>
      <c r="J876" s="40"/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40"/>
      <c r="W876" s="40"/>
      <c r="X876" s="39">
        <v>258</v>
      </c>
      <c r="Y876" s="103"/>
      <c r="Z876" s="116"/>
    </row>
    <row r="877" spans="1:26" s="41" customFormat="1" ht="26.4" hidden="1">
      <c r="A877" s="39">
        <v>501070006</v>
      </c>
      <c r="B877" s="42" t="s">
        <v>906</v>
      </c>
      <c r="C877" s="97"/>
      <c r="D877" s="40"/>
      <c r="E877" s="40"/>
      <c r="F877" s="40"/>
      <c r="G877" s="40"/>
      <c r="H877" s="40"/>
      <c r="I877" s="40"/>
      <c r="J877" s="40"/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40"/>
      <c r="W877" s="40"/>
      <c r="X877" s="39">
        <v>245</v>
      </c>
      <c r="Y877" s="103"/>
      <c r="Z877" s="116"/>
    </row>
    <row r="878" spans="1:26" s="41" customFormat="1" ht="26.4" hidden="1">
      <c r="A878" s="39">
        <v>501070007</v>
      </c>
      <c r="B878" s="42" t="s">
        <v>907</v>
      </c>
      <c r="C878" s="97"/>
      <c r="D878" s="40"/>
      <c r="E878" s="40"/>
      <c r="F878" s="40"/>
      <c r="G878" s="40"/>
      <c r="H878" s="40"/>
      <c r="I878" s="40"/>
      <c r="J878" s="40"/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40"/>
      <c r="W878" s="40"/>
      <c r="X878" s="39">
        <v>245</v>
      </c>
      <c r="Y878" s="103"/>
      <c r="Z878" s="116"/>
    </row>
    <row r="879" spans="1:26" s="41" customFormat="1" hidden="1">
      <c r="A879" s="39">
        <v>501070008</v>
      </c>
      <c r="B879" s="42" t="s">
        <v>2342</v>
      </c>
      <c r="C879" s="97"/>
      <c r="D879" s="40"/>
      <c r="E879" s="40"/>
      <c r="F879" s="40"/>
      <c r="G879" s="40"/>
      <c r="H879" s="40"/>
      <c r="I879" s="40"/>
      <c r="J879" s="40"/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40"/>
      <c r="W879" s="40"/>
      <c r="X879" s="39">
        <v>258</v>
      </c>
      <c r="Y879" s="103"/>
      <c r="Z879" s="116"/>
    </row>
    <row r="880" spans="1:26" s="41" customFormat="1" ht="26.4" hidden="1">
      <c r="A880" s="39">
        <v>501080000</v>
      </c>
      <c r="B880" s="42" t="s">
        <v>908</v>
      </c>
      <c r="C880" s="97"/>
      <c r="D880" s="40"/>
      <c r="E880" s="40"/>
      <c r="F880" s="40"/>
      <c r="G880" s="40"/>
      <c r="H880" s="40"/>
      <c r="I880" s="40"/>
      <c r="J880" s="40"/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40"/>
      <c r="W880" s="40"/>
      <c r="X880" s="39">
        <v>220</v>
      </c>
      <c r="Y880" s="103"/>
      <c r="Z880" s="116"/>
    </row>
    <row r="881" spans="1:26" s="41" customFormat="1" ht="26.4" hidden="1">
      <c r="A881" s="39">
        <v>501080001</v>
      </c>
      <c r="B881" s="42" t="s">
        <v>909</v>
      </c>
      <c r="C881" s="97"/>
      <c r="D881" s="40"/>
      <c r="E881" s="40"/>
      <c r="F881" s="40"/>
      <c r="G881" s="40"/>
      <c r="H881" s="40"/>
      <c r="I881" s="40"/>
      <c r="J881" s="40"/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40"/>
      <c r="W881" s="40"/>
      <c r="X881" s="39">
        <v>245</v>
      </c>
      <c r="Y881" s="103"/>
      <c r="Z881" s="116"/>
    </row>
    <row r="882" spans="1:26" s="41" customFormat="1" hidden="1">
      <c r="A882" s="39">
        <v>501080002</v>
      </c>
      <c r="B882" s="42" t="s">
        <v>910</v>
      </c>
      <c r="C882" s="97"/>
      <c r="D882" s="40"/>
      <c r="E882" s="40"/>
      <c r="F882" s="40"/>
      <c r="G882" s="40"/>
      <c r="H882" s="40"/>
      <c r="I882" s="40"/>
      <c r="J882" s="40"/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40"/>
      <c r="W882" s="40"/>
      <c r="X882" s="39">
        <v>220</v>
      </c>
      <c r="Y882" s="103"/>
      <c r="Z882" s="116"/>
    </row>
    <row r="883" spans="1:26" s="41" customFormat="1" hidden="1">
      <c r="A883" s="39">
        <v>501080003</v>
      </c>
      <c r="B883" s="42" t="s">
        <v>911</v>
      </c>
      <c r="C883" s="97"/>
      <c r="D883" s="40"/>
      <c r="E883" s="40"/>
      <c r="F883" s="40"/>
      <c r="G883" s="40"/>
      <c r="H883" s="40"/>
      <c r="I883" s="40"/>
      <c r="J883" s="40"/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40"/>
      <c r="W883" s="40"/>
      <c r="X883" s="39">
        <v>245</v>
      </c>
      <c r="Y883" s="103"/>
      <c r="Z883" s="116"/>
    </row>
    <row r="884" spans="1:26" s="41" customFormat="1" ht="39.6" hidden="1">
      <c r="A884" s="39">
        <v>501080004</v>
      </c>
      <c r="B884" s="42" t="s">
        <v>2343</v>
      </c>
      <c r="C884" s="97"/>
      <c r="D884" s="40"/>
      <c r="E884" s="40"/>
      <c r="F884" s="40"/>
      <c r="G884" s="40"/>
      <c r="H884" s="40"/>
      <c r="I884" s="40"/>
      <c r="J884" s="40"/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40"/>
      <c r="W884" s="40"/>
      <c r="X884" s="39">
        <v>220</v>
      </c>
      <c r="Y884" s="103"/>
      <c r="Z884" s="116"/>
    </row>
    <row r="885" spans="1:26" s="41" customFormat="1" hidden="1">
      <c r="A885" s="39">
        <v>501080005</v>
      </c>
      <c r="B885" s="42" t="s">
        <v>912</v>
      </c>
      <c r="C885" s="97"/>
      <c r="D885" s="40"/>
      <c r="E885" s="40"/>
      <c r="F885" s="40"/>
      <c r="G885" s="40"/>
      <c r="H885" s="40"/>
      <c r="I885" s="40"/>
      <c r="J885" s="40"/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40"/>
      <c r="W885" s="40"/>
      <c r="X885" s="39">
        <v>220</v>
      </c>
      <c r="Y885" s="103"/>
      <c r="Z885" s="116"/>
    </row>
    <row r="886" spans="1:26" s="41" customFormat="1" ht="26.4" hidden="1">
      <c r="A886" s="39">
        <v>501080006</v>
      </c>
      <c r="B886" s="42" t="s">
        <v>913</v>
      </c>
      <c r="C886" s="97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40"/>
      <c r="W886" s="40"/>
      <c r="X886" s="39">
        <v>245</v>
      </c>
      <c r="Y886" s="103"/>
      <c r="Z886" s="116"/>
    </row>
    <row r="887" spans="1:26" s="41" customFormat="1" ht="26.4" hidden="1">
      <c r="A887" s="39">
        <v>501080007</v>
      </c>
      <c r="B887" s="42" t="s">
        <v>2344</v>
      </c>
      <c r="C887" s="97"/>
      <c r="D887" s="40"/>
      <c r="E887" s="40"/>
      <c r="F887" s="40"/>
      <c r="G887" s="40"/>
      <c r="H887" s="40"/>
      <c r="I887" s="40"/>
      <c r="J887" s="40"/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40"/>
      <c r="W887" s="40"/>
      <c r="X887" s="39">
        <v>245</v>
      </c>
      <c r="Y887" s="103"/>
      <c r="Z887" s="116"/>
    </row>
    <row r="888" spans="1:26" s="41" customFormat="1" hidden="1">
      <c r="A888" s="39">
        <v>501080008</v>
      </c>
      <c r="B888" s="42" t="s">
        <v>914</v>
      </c>
      <c r="C888" s="97"/>
      <c r="D888" s="40"/>
      <c r="E888" s="40"/>
      <c r="F888" s="40"/>
      <c r="G888" s="40"/>
      <c r="H888" s="40"/>
      <c r="I888" s="40"/>
      <c r="J888" s="40"/>
      <c r="K888" s="40"/>
      <c r="L888" s="40"/>
      <c r="M888" s="40"/>
      <c r="N888" s="40"/>
      <c r="O888" s="40"/>
      <c r="P888" s="40"/>
      <c r="Q888" s="40"/>
      <c r="R888" s="40"/>
      <c r="S888" s="40"/>
      <c r="T888" s="40"/>
      <c r="U888" s="40"/>
      <c r="V888" s="40"/>
      <c r="W888" s="40"/>
      <c r="X888" s="39">
        <v>245</v>
      </c>
      <c r="Y888" s="103"/>
      <c r="Z888" s="116"/>
    </row>
    <row r="889" spans="1:26" s="41" customFormat="1" hidden="1">
      <c r="A889" s="39">
        <v>501080009</v>
      </c>
      <c r="B889" s="42" t="s">
        <v>915</v>
      </c>
      <c r="C889" s="97"/>
      <c r="D889" s="40"/>
      <c r="E889" s="40"/>
      <c r="F889" s="40"/>
      <c r="G889" s="40"/>
      <c r="H889" s="40"/>
      <c r="I889" s="40"/>
      <c r="J889" s="40"/>
      <c r="K889" s="40"/>
      <c r="L889" s="40"/>
      <c r="M889" s="40"/>
      <c r="N889" s="40"/>
      <c r="O889" s="40"/>
      <c r="P889" s="40"/>
      <c r="Q889" s="40"/>
      <c r="R889" s="40"/>
      <c r="S889" s="40"/>
      <c r="T889" s="40"/>
      <c r="U889" s="40"/>
      <c r="V889" s="40"/>
      <c r="W889" s="40"/>
      <c r="X889" s="39">
        <v>220</v>
      </c>
      <c r="Y889" s="103"/>
      <c r="Z889" s="116"/>
    </row>
    <row r="890" spans="1:26" s="41" customFormat="1" hidden="1">
      <c r="A890" s="39">
        <v>501080010</v>
      </c>
      <c r="B890" s="42" t="s">
        <v>916</v>
      </c>
      <c r="C890" s="97"/>
      <c r="D890" s="40"/>
      <c r="E890" s="40"/>
      <c r="F890" s="40"/>
      <c r="G890" s="40"/>
      <c r="H890" s="40"/>
      <c r="I890" s="40"/>
      <c r="J890" s="40"/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/>
      <c r="V890" s="40"/>
      <c r="W890" s="40"/>
      <c r="X890" s="39">
        <v>245</v>
      </c>
      <c r="Y890" s="103"/>
      <c r="Z890" s="116"/>
    </row>
    <row r="891" spans="1:26" s="41" customFormat="1" hidden="1">
      <c r="A891" s="39">
        <v>501080011</v>
      </c>
      <c r="B891" s="42" t="s">
        <v>917</v>
      </c>
      <c r="C891" s="97"/>
      <c r="D891" s="40"/>
      <c r="E891" s="40"/>
      <c r="F891" s="40"/>
      <c r="G891" s="40"/>
      <c r="H891" s="40"/>
      <c r="I891" s="40"/>
      <c r="J891" s="40"/>
      <c r="K891" s="40"/>
      <c r="L891" s="40"/>
      <c r="M891" s="40"/>
      <c r="N891" s="40"/>
      <c r="O891" s="40"/>
      <c r="P891" s="40"/>
      <c r="Q891" s="40"/>
      <c r="R891" s="40"/>
      <c r="S891" s="40"/>
      <c r="T891" s="40"/>
      <c r="U891" s="40"/>
      <c r="V891" s="40"/>
      <c r="W891" s="40"/>
      <c r="X891" s="39">
        <v>220</v>
      </c>
      <c r="Y891" s="103"/>
      <c r="Z891" s="116"/>
    </row>
    <row r="892" spans="1:26" s="41" customFormat="1" hidden="1">
      <c r="A892" s="39">
        <v>501080012</v>
      </c>
      <c r="B892" s="42" t="s">
        <v>918</v>
      </c>
      <c r="C892" s="97"/>
      <c r="D892" s="40"/>
      <c r="E892" s="40"/>
      <c r="F892" s="40"/>
      <c r="G892" s="40"/>
      <c r="H892" s="40"/>
      <c r="I892" s="40"/>
      <c r="J892" s="40"/>
      <c r="K892" s="40"/>
      <c r="L892" s="40"/>
      <c r="M892" s="40"/>
      <c r="N892" s="40"/>
      <c r="O892" s="40"/>
      <c r="P892" s="40"/>
      <c r="Q892" s="40"/>
      <c r="R892" s="40"/>
      <c r="S892" s="40"/>
      <c r="T892" s="40"/>
      <c r="U892" s="40"/>
      <c r="V892" s="40"/>
      <c r="W892" s="40"/>
      <c r="X892" s="39">
        <v>220</v>
      </c>
      <c r="Y892" s="103"/>
      <c r="Z892" s="116"/>
    </row>
    <row r="893" spans="1:26" s="41" customFormat="1" hidden="1">
      <c r="A893" s="39">
        <v>501080013</v>
      </c>
      <c r="B893" s="42" t="s">
        <v>919</v>
      </c>
      <c r="C893" s="97"/>
      <c r="D893" s="40"/>
      <c r="E893" s="40"/>
      <c r="F893" s="40"/>
      <c r="G893" s="40"/>
      <c r="H893" s="40"/>
      <c r="I893" s="40"/>
      <c r="J893" s="40"/>
      <c r="K893" s="40"/>
      <c r="L893" s="40"/>
      <c r="M893" s="40"/>
      <c r="N893" s="40"/>
      <c r="O893" s="40"/>
      <c r="P893" s="40"/>
      <c r="Q893" s="40"/>
      <c r="R893" s="40"/>
      <c r="S893" s="40"/>
      <c r="T893" s="40"/>
      <c r="U893" s="40"/>
      <c r="V893" s="40"/>
      <c r="W893" s="40"/>
      <c r="X893" s="39">
        <v>220</v>
      </c>
      <c r="Y893" s="103"/>
      <c r="Z893" s="116"/>
    </row>
    <row r="894" spans="1:26" s="41" customFormat="1" hidden="1">
      <c r="A894" s="39">
        <v>501080014</v>
      </c>
      <c r="B894" s="42" t="s">
        <v>920</v>
      </c>
      <c r="C894" s="97"/>
      <c r="D894" s="40"/>
      <c r="E894" s="40"/>
      <c r="F894" s="40"/>
      <c r="G894" s="40"/>
      <c r="H894" s="40"/>
      <c r="I894" s="40"/>
      <c r="J894" s="40"/>
      <c r="K894" s="40"/>
      <c r="L894" s="40"/>
      <c r="M894" s="40"/>
      <c r="N894" s="40"/>
      <c r="O894" s="40"/>
      <c r="P894" s="40"/>
      <c r="Q894" s="40"/>
      <c r="R894" s="40"/>
      <c r="S894" s="40"/>
      <c r="T894" s="40"/>
      <c r="U894" s="40"/>
      <c r="V894" s="40"/>
      <c r="W894" s="40"/>
      <c r="X894" s="39">
        <v>245</v>
      </c>
      <c r="Y894" s="103"/>
      <c r="Z894" s="116"/>
    </row>
    <row r="895" spans="1:26" s="41" customFormat="1" ht="26.4" hidden="1">
      <c r="A895" s="39">
        <v>501080015</v>
      </c>
      <c r="B895" s="42" t="s">
        <v>921</v>
      </c>
      <c r="C895" s="97"/>
      <c r="D895" s="40"/>
      <c r="E895" s="40"/>
      <c r="F895" s="40"/>
      <c r="G895" s="40"/>
      <c r="H895" s="40"/>
      <c r="I895" s="40"/>
      <c r="J895" s="40"/>
      <c r="K895" s="40"/>
      <c r="L895" s="40"/>
      <c r="M895" s="40"/>
      <c r="N895" s="40"/>
      <c r="O895" s="40"/>
      <c r="P895" s="40"/>
      <c r="Q895" s="40"/>
      <c r="R895" s="40"/>
      <c r="S895" s="40"/>
      <c r="T895" s="40"/>
      <c r="U895" s="40"/>
      <c r="V895" s="40"/>
      <c r="W895" s="40"/>
      <c r="X895" s="39">
        <v>245</v>
      </c>
      <c r="Y895" s="103"/>
      <c r="Z895" s="116"/>
    </row>
    <row r="896" spans="1:26" s="41" customFormat="1" hidden="1">
      <c r="A896" s="39">
        <v>501080016</v>
      </c>
      <c r="B896" s="42" t="s">
        <v>922</v>
      </c>
      <c r="C896" s="97"/>
      <c r="D896" s="40"/>
      <c r="E896" s="40"/>
      <c r="F896" s="40"/>
      <c r="G896" s="40"/>
      <c r="H896" s="40"/>
      <c r="I896" s="40"/>
      <c r="J896" s="40"/>
      <c r="K896" s="40"/>
      <c r="L896" s="40"/>
      <c r="M896" s="40"/>
      <c r="N896" s="40"/>
      <c r="O896" s="40"/>
      <c r="P896" s="40"/>
      <c r="Q896" s="40"/>
      <c r="R896" s="40"/>
      <c r="S896" s="40"/>
      <c r="T896" s="40"/>
      <c r="U896" s="40"/>
      <c r="V896" s="40"/>
      <c r="W896" s="40"/>
      <c r="X896" s="39">
        <v>220</v>
      </c>
      <c r="Y896" s="103"/>
      <c r="Z896" s="116"/>
    </row>
    <row r="897" spans="1:26" s="41" customFormat="1" hidden="1">
      <c r="A897" s="39">
        <v>501080017</v>
      </c>
      <c r="B897" s="42" t="s">
        <v>923</v>
      </c>
      <c r="C897" s="97"/>
      <c r="D897" s="40"/>
      <c r="E897" s="40"/>
      <c r="F897" s="40"/>
      <c r="G897" s="40"/>
      <c r="H897" s="40"/>
      <c r="I897" s="40"/>
      <c r="J897" s="40"/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40"/>
      <c r="W897" s="40"/>
      <c r="X897" s="39">
        <v>245</v>
      </c>
      <c r="Y897" s="103"/>
      <c r="Z897" s="116"/>
    </row>
    <row r="898" spans="1:26" s="41" customFormat="1" ht="26.4" hidden="1">
      <c r="A898" s="39">
        <v>501080018</v>
      </c>
      <c r="B898" s="42" t="s">
        <v>2345</v>
      </c>
      <c r="C898" s="97"/>
      <c r="D898" s="40"/>
      <c r="E898" s="40"/>
      <c r="F898" s="40"/>
      <c r="G898" s="40"/>
      <c r="H898" s="40"/>
      <c r="I898" s="40"/>
      <c r="J898" s="40"/>
      <c r="K898" s="40"/>
      <c r="L898" s="40"/>
      <c r="M898" s="40"/>
      <c r="N898" s="40"/>
      <c r="O898" s="40"/>
      <c r="P898" s="40"/>
      <c r="Q898" s="40"/>
      <c r="R898" s="40"/>
      <c r="S898" s="40"/>
      <c r="T898" s="40"/>
      <c r="U898" s="40"/>
      <c r="V898" s="40"/>
      <c r="W898" s="40"/>
      <c r="X898" s="39">
        <v>245</v>
      </c>
      <c r="Y898" s="103"/>
      <c r="Z898" s="116"/>
    </row>
    <row r="899" spans="1:26" s="41" customFormat="1" hidden="1">
      <c r="A899" s="39">
        <v>501080019</v>
      </c>
      <c r="B899" s="42" t="s">
        <v>924</v>
      </c>
      <c r="C899" s="97"/>
      <c r="D899" s="40"/>
      <c r="E899" s="40"/>
      <c r="F899" s="40"/>
      <c r="G899" s="40"/>
      <c r="H899" s="40"/>
      <c r="I899" s="40"/>
      <c r="J899" s="40"/>
      <c r="K899" s="40"/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40"/>
      <c r="W899" s="40"/>
      <c r="X899" s="39">
        <v>245</v>
      </c>
      <c r="Y899" s="103"/>
      <c r="Z899" s="116"/>
    </row>
    <row r="900" spans="1:26" s="41" customFormat="1" hidden="1">
      <c r="A900" s="39">
        <v>501080020</v>
      </c>
      <c r="B900" s="42" t="s">
        <v>925</v>
      </c>
      <c r="C900" s="97"/>
      <c r="D900" s="40"/>
      <c r="E900" s="40"/>
      <c r="F900" s="40"/>
      <c r="G900" s="40"/>
      <c r="H900" s="40"/>
      <c r="I900" s="40"/>
      <c r="J900" s="40"/>
      <c r="K900" s="40"/>
      <c r="L900" s="40"/>
      <c r="M900" s="40"/>
      <c r="N900" s="40"/>
      <c r="O900" s="40"/>
      <c r="P900" s="40"/>
      <c r="Q900" s="40"/>
      <c r="R900" s="40"/>
      <c r="S900" s="40"/>
      <c r="T900" s="40"/>
      <c r="U900" s="40"/>
      <c r="V900" s="40"/>
      <c r="W900" s="40"/>
      <c r="X900" s="39">
        <v>245</v>
      </c>
      <c r="Y900" s="103"/>
      <c r="Z900" s="116"/>
    </row>
    <row r="901" spans="1:26" s="41" customFormat="1" hidden="1">
      <c r="A901" s="39">
        <v>501080021</v>
      </c>
      <c r="B901" s="42" t="s">
        <v>926</v>
      </c>
      <c r="C901" s="97"/>
      <c r="D901" s="40"/>
      <c r="E901" s="40"/>
      <c r="F901" s="40"/>
      <c r="G901" s="40"/>
      <c r="H901" s="40"/>
      <c r="I901" s="40"/>
      <c r="J901" s="40"/>
      <c r="K901" s="40"/>
      <c r="L901" s="40"/>
      <c r="M901" s="40"/>
      <c r="N901" s="40"/>
      <c r="O901" s="40"/>
      <c r="P901" s="40"/>
      <c r="Q901" s="40"/>
      <c r="R901" s="40"/>
      <c r="S901" s="40"/>
      <c r="T901" s="40"/>
      <c r="U901" s="40"/>
      <c r="V901" s="40"/>
      <c r="W901" s="40"/>
      <c r="X901" s="39">
        <v>220</v>
      </c>
      <c r="Y901" s="103"/>
      <c r="Z901" s="116"/>
    </row>
    <row r="902" spans="1:26" s="41" customFormat="1" ht="26.4" hidden="1">
      <c r="A902" s="39">
        <v>501080022</v>
      </c>
      <c r="B902" s="42" t="s">
        <v>927</v>
      </c>
      <c r="C902" s="97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  <c r="Q902" s="40"/>
      <c r="R902" s="40"/>
      <c r="S902" s="40"/>
      <c r="T902" s="40"/>
      <c r="U902" s="40"/>
      <c r="V902" s="40"/>
      <c r="W902" s="40"/>
      <c r="X902" s="39">
        <v>245</v>
      </c>
      <c r="Y902" s="103"/>
      <c r="Z902" s="116"/>
    </row>
    <row r="903" spans="1:26" s="41" customFormat="1" ht="26.4" hidden="1">
      <c r="A903" s="39">
        <v>501080023</v>
      </c>
      <c r="B903" s="42" t="s">
        <v>928</v>
      </c>
      <c r="C903" s="97"/>
      <c r="D903" s="40"/>
      <c r="E903" s="40"/>
      <c r="F903" s="40"/>
      <c r="G903" s="40"/>
      <c r="H903" s="40"/>
      <c r="I903" s="40"/>
      <c r="J903" s="40"/>
      <c r="K903" s="40"/>
      <c r="L903" s="40"/>
      <c r="M903" s="40"/>
      <c r="N903" s="40"/>
      <c r="O903" s="40"/>
      <c r="P903" s="40"/>
      <c r="Q903" s="40"/>
      <c r="R903" s="40"/>
      <c r="S903" s="40"/>
      <c r="T903" s="40"/>
      <c r="U903" s="40"/>
      <c r="V903" s="40"/>
      <c r="W903" s="40"/>
      <c r="X903" s="39">
        <v>220</v>
      </c>
      <c r="Y903" s="103"/>
      <c r="Z903" s="116"/>
    </row>
    <row r="904" spans="1:26" s="41" customFormat="1" hidden="1">
      <c r="A904" s="39">
        <v>501080024</v>
      </c>
      <c r="B904" s="42" t="s">
        <v>929</v>
      </c>
      <c r="C904" s="97"/>
      <c r="D904" s="40"/>
      <c r="E904" s="40"/>
      <c r="F904" s="40"/>
      <c r="G904" s="40"/>
      <c r="H904" s="40"/>
      <c r="I904" s="40"/>
      <c r="J904" s="40"/>
      <c r="K904" s="40"/>
      <c r="L904" s="40"/>
      <c r="M904" s="40"/>
      <c r="N904" s="40"/>
      <c r="O904" s="40"/>
      <c r="P904" s="40"/>
      <c r="Q904" s="40"/>
      <c r="R904" s="40"/>
      <c r="S904" s="40"/>
      <c r="T904" s="40"/>
      <c r="U904" s="40"/>
      <c r="V904" s="40"/>
      <c r="W904" s="40"/>
      <c r="X904" s="39">
        <v>245</v>
      </c>
      <c r="Y904" s="103"/>
      <c r="Z904" s="116"/>
    </row>
    <row r="905" spans="1:26" s="41" customFormat="1" ht="26.4" hidden="1">
      <c r="A905" s="39">
        <v>501080025</v>
      </c>
      <c r="B905" s="42" t="s">
        <v>930</v>
      </c>
      <c r="C905" s="97"/>
      <c r="D905" s="40"/>
      <c r="E905" s="40"/>
      <c r="F905" s="40"/>
      <c r="G905" s="40"/>
      <c r="H905" s="40"/>
      <c r="I905" s="40"/>
      <c r="J905" s="40"/>
      <c r="K905" s="40"/>
      <c r="L905" s="40"/>
      <c r="M905" s="40"/>
      <c r="N905" s="40"/>
      <c r="O905" s="40"/>
      <c r="P905" s="40"/>
      <c r="Q905" s="40"/>
      <c r="R905" s="40"/>
      <c r="S905" s="40"/>
      <c r="T905" s="40"/>
      <c r="U905" s="40"/>
      <c r="V905" s="40"/>
      <c r="W905" s="40"/>
      <c r="X905" s="39">
        <v>220</v>
      </c>
      <c r="Y905" s="103"/>
      <c r="Z905" s="116"/>
    </row>
    <row r="906" spans="1:26" s="41" customFormat="1" hidden="1">
      <c r="A906" s="39">
        <v>501080026</v>
      </c>
      <c r="B906" s="42" t="s">
        <v>141</v>
      </c>
      <c r="C906" s="97"/>
      <c r="D906" s="40"/>
      <c r="E906" s="40"/>
      <c r="F906" s="40"/>
      <c r="G906" s="40"/>
      <c r="H906" s="40"/>
      <c r="I906" s="40"/>
      <c r="J906" s="40"/>
      <c r="K906" s="40"/>
      <c r="L906" s="40"/>
      <c r="M906" s="40"/>
      <c r="N906" s="40"/>
      <c r="O906" s="40"/>
      <c r="P906" s="40"/>
      <c r="Q906" s="40"/>
      <c r="R906" s="40"/>
      <c r="S906" s="40"/>
      <c r="T906" s="40"/>
      <c r="U906" s="40"/>
      <c r="V906" s="40"/>
      <c r="W906" s="40"/>
      <c r="X906" s="39">
        <v>245</v>
      </c>
      <c r="Y906" s="103"/>
      <c r="Z906" s="116"/>
    </row>
    <row r="907" spans="1:26" s="41" customFormat="1" ht="26.4" hidden="1">
      <c r="A907" s="39">
        <v>501080027</v>
      </c>
      <c r="B907" s="42" t="s">
        <v>2346</v>
      </c>
      <c r="C907" s="97"/>
      <c r="D907" s="40"/>
      <c r="E907" s="40"/>
      <c r="F907" s="40"/>
      <c r="G907" s="40"/>
      <c r="H907" s="40"/>
      <c r="I907" s="40"/>
      <c r="J907" s="40"/>
      <c r="K907" s="40"/>
      <c r="L907" s="40"/>
      <c r="M907" s="40"/>
      <c r="N907" s="40"/>
      <c r="O907" s="40"/>
      <c r="P907" s="40"/>
      <c r="Q907" s="40"/>
      <c r="R907" s="40"/>
      <c r="S907" s="40"/>
      <c r="T907" s="40"/>
      <c r="U907" s="40"/>
      <c r="V907" s="40"/>
      <c r="W907" s="40"/>
      <c r="X907" s="39">
        <v>245</v>
      </c>
      <c r="Y907" s="103"/>
      <c r="Z907" s="116"/>
    </row>
    <row r="908" spans="1:26" s="41" customFormat="1" hidden="1">
      <c r="A908" s="39">
        <v>501080028</v>
      </c>
      <c r="B908" s="42" t="s">
        <v>2347</v>
      </c>
      <c r="C908" s="97"/>
      <c r="D908" s="40"/>
      <c r="E908" s="40"/>
      <c r="F908" s="40"/>
      <c r="G908" s="40"/>
      <c r="H908" s="40"/>
      <c r="I908" s="40"/>
      <c r="J908" s="40"/>
      <c r="K908" s="40"/>
      <c r="L908" s="40"/>
      <c r="M908" s="40"/>
      <c r="N908" s="40"/>
      <c r="O908" s="40"/>
      <c r="P908" s="40"/>
      <c r="Q908" s="40"/>
      <c r="R908" s="40"/>
      <c r="S908" s="40"/>
      <c r="T908" s="40"/>
      <c r="U908" s="40"/>
      <c r="V908" s="40"/>
      <c r="W908" s="40"/>
      <c r="X908" s="39">
        <v>245</v>
      </c>
      <c r="Y908" s="103"/>
      <c r="Z908" s="116"/>
    </row>
    <row r="909" spans="1:26" s="41" customFormat="1" hidden="1">
      <c r="A909" s="39">
        <v>501080029</v>
      </c>
      <c r="B909" s="42" t="s">
        <v>2283</v>
      </c>
      <c r="C909" s="97"/>
      <c r="D909" s="40"/>
      <c r="E909" s="40"/>
      <c r="F909" s="40"/>
      <c r="G909" s="40"/>
      <c r="H909" s="40"/>
      <c r="I909" s="40"/>
      <c r="J909" s="40"/>
      <c r="K909" s="40"/>
      <c r="L909" s="40"/>
      <c r="M909" s="40"/>
      <c r="N909" s="40"/>
      <c r="O909" s="40"/>
      <c r="P909" s="40"/>
      <c r="Q909" s="40"/>
      <c r="R909" s="40"/>
      <c r="S909" s="40"/>
      <c r="T909" s="40"/>
      <c r="U909" s="40"/>
      <c r="V909" s="40"/>
      <c r="W909" s="40"/>
      <c r="X909" s="39">
        <v>245</v>
      </c>
      <c r="Y909" s="103"/>
      <c r="Z909" s="116"/>
    </row>
    <row r="910" spans="1:26" s="41" customFormat="1" hidden="1">
      <c r="A910" s="39">
        <v>501080030</v>
      </c>
      <c r="B910" s="42" t="s">
        <v>140</v>
      </c>
      <c r="C910" s="97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  <c r="Q910" s="40"/>
      <c r="R910" s="40"/>
      <c r="S910" s="40"/>
      <c r="T910" s="40"/>
      <c r="U910" s="40"/>
      <c r="V910" s="40"/>
      <c r="W910" s="40"/>
      <c r="X910" s="39">
        <v>245</v>
      </c>
      <c r="Y910" s="103"/>
      <c r="Z910" s="116"/>
    </row>
    <row r="911" spans="1:26" s="41" customFormat="1" hidden="1">
      <c r="A911" s="39">
        <v>501080031</v>
      </c>
      <c r="B911" s="42" t="s">
        <v>931</v>
      </c>
      <c r="C911" s="97"/>
      <c r="D911" s="40"/>
      <c r="E911" s="40"/>
      <c r="F911" s="40"/>
      <c r="G911" s="40"/>
      <c r="H911" s="40"/>
      <c r="I911" s="40"/>
      <c r="J911" s="40"/>
      <c r="K911" s="40"/>
      <c r="L911" s="40"/>
      <c r="M911" s="40"/>
      <c r="N911" s="40"/>
      <c r="O911" s="40"/>
      <c r="P911" s="40"/>
      <c r="Q911" s="40"/>
      <c r="R911" s="40"/>
      <c r="S911" s="40"/>
      <c r="T911" s="40"/>
      <c r="U911" s="40"/>
      <c r="V911" s="40"/>
      <c r="W911" s="40"/>
      <c r="X911" s="39">
        <v>220</v>
      </c>
      <c r="Y911" s="103"/>
      <c r="Z911" s="116"/>
    </row>
    <row r="912" spans="1:26" s="41" customFormat="1" hidden="1">
      <c r="A912" s="39">
        <v>501080032</v>
      </c>
      <c r="B912" s="42" t="s">
        <v>932</v>
      </c>
      <c r="C912" s="97"/>
      <c r="D912" s="40"/>
      <c r="E912" s="40"/>
      <c r="F912" s="40"/>
      <c r="G912" s="40"/>
      <c r="H912" s="40"/>
      <c r="I912" s="40"/>
      <c r="J912" s="40"/>
      <c r="K912" s="40"/>
      <c r="L912" s="40"/>
      <c r="M912" s="40"/>
      <c r="N912" s="40"/>
      <c r="O912" s="40"/>
      <c r="P912" s="40"/>
      <c r="Q912" s="40"/>
      <c r="R912" s="40"/>
      <c r="S912" s="40"/>
      <c r="T912" s="40"/>
      <c r="U912" s="40"/>
      <c r="V912" s="40"/>
      <c r="W912" s="40"/>
      <c r="X912" s="39">
        <v>220</v>
      </c>
      <c r="Y912" s="103"/>
      <c r="Z912" s="116"/>
    </row>
    <row r="913" spans="1:26" s="41" customFormat="1" ht="26.4" hidden="1">
      <c r="A913" s="39">
        <v>501080033</v>
      </c>
      <c r="B913" s="42" t="s">
        <v>933</v>
      </c>
      <c r="C913" s="97"/>
      <c r="D913" s="40"/>
      <c r="E913" s="40"/>
      <c r="F913" s="40"/>
      <c r="G913" s="40"/>
      <c r="H913" s="40"/>
      <c r="I913" s="40"/>
      <c r="J913" s="40"/>
      <c r="K913" s="40"/>
      <c r="L913" s="40"/>
      <c r="M913" s="40"/>
      <c r="N913" s="40"/>
      <c r="O913" s="40"/>
      <c r="P913" s="40"/>
      <c r="Q913" s="40"/>
      <c r="R913" s="40"/>
      <c r="S913" s="40"/>
      <c r="T913" s="40"/>
      <c r="U913" s="40"/>
      <c r="V913" s="40"/>
      <c r="W913" s="40"/>
      <c r="X913" s="39">
        <v>220</v>
      </c>
      <c r="Y913" s="103"/>
      <c r="Z913" s="116"/>
    </row>
    <row r="914" spans="1:26" s="41" customFormat="1" hidden="1">
      <c r="A914" s="39">
        <v>501080034</v>
      </c>
      <c r="B914" s="42" t="s">
        <v>934</v>
      </c>
      <c r="C914" s="97"/>
      <c r="D914" s="40"/>
      <c r="E914" s="40"/>
      <c r="F914" s="40"/>
      <c r="G914" s="40"/>
      <c r="H914" s="40"/>
      <c r="I914" s="40"/>
      <c r="J914" s="40"/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40"/>
      <c r="W914" s="40"/>
      <c r="X914" s="39">
        <v>220</v>
      </c>
      <c r="Y914" s="103"/>
      <c r="Z914" s="116"/>
    </row>
    <row r="915" spans="1:26" s="41" customFormat="1" ht="26.4" hidden="1">
      <c r="A915" s="39">
        <v>501080035</v>
      </c>
      <c r="B915" s="42" t="s">
        <v>2348</v>
      </c>
      <c r="C915" s="97"/>
      <c r="D915" s="40"/>
      <c r="E915" s="40"/>
      <c r="F915" s="40"/>
      <c r="G915" s="40"/>
      <c r="H915" s="40"/>
      <c r="I915" s="40"/>
      <c r="J915" s="40"/>
      <c r="K915" s="40"/>
      <c r="L915" s="40"/>
      <c r="M915" s="40"/>
      <c r="N915" s="40"/>
      <c r="O915" s="40"/>
      <c r="P915" s="40"/>
      <c r="Q915" s="40"/>
      <c r="R915" s="40"/>
      <c r="S915" s="40"/>
      <c r="T915" s="40"/>
      <c r="U915" s="40"/>
      <c r="V915" s="40"/>
      <c r="W915" s="40"/>
      <c r="X915" s="39">
        <v>245</v>
      </c>
      <c r="Y915" s="103"/>
      <c r="Z915" s="116"/>
    </row>
    <row r="916" spans="1:26" s="41" customFormat="1" hidden="1">
      <c r="A916" s="39">
        <v>501080036</v>
      </c>
      <c r="B916" s="42" t="s">
        <v>935</v>
      </c>
      <c r="C916" s="97"/>
      <c r="D916" s="40"/>
      <c r="E916" s="40"/>
      <c r="F916" s="40"/>
      <c r="G916" s="40"/>
      <c r="H916" s="40"/>
      <c r="I916" s="40"/>
      <c r="J916" s="40"/>
      <c r="K916" s="40"/>
      <c r="L916" s="40"/>
      <c r="M916" s="40"/>
      <c r="N916" s="40"/>
      <c r="O916" s="40"/>
      <c r="P916" s="40"/>
      <c r="Q916" s="40"/>
      <c r="R916" s="40"/>
      <c r="S916" s="40"/>
      <c r="T916" s="40"/>
      <c r="U916" s="40"/>
      <c r="V916" s="40"/>
      <c r="W916" s="40"/>
      <c r="X916" s="39">
        <v>220</v>
      </c>
      <c r="Y916" s="103"/>
      <c r="Z916" s="116"/>
    </row>
    <row r="917" spans="1:26" s="41" customFormat="1" hidden="1">
      <c r="A917" s="39">
        <v>501080037</v>
      </c>
      <c r="B917" s="42" t="s">
        <v>936</v>
      </c>
      <c r="C917" s="97"/>
      <c r="D917" s="40"/>
      <c r="E917" s="40"/>
      <c r="F917" s="40"/>
      <c r="G917" s="40"/>
      <c r="H917" s="40"/>
      <c r="I917" s="40"/>
      <c r="J917" s="40"/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40"/>
      <c r="W917" s="40"/>
      <c r="X917" s="39">
        <v>245</v>
      </c>
      <c r="Y917" s="103"/>
      <c r="Z917" s="116"/>
    </row>
    <row r="918" spans="1:26" s="41" customFormat="1" hidden="1">
      <c r="A918" s="39">
        <v>501080038</v>
      </c>
      <c r="B918" s="42" t="s">
        <v>116</v>
      </c>
      <c r="C918" s="97"/>
      <c r="D918" s="40"/>
      <c r="E918" s="40"/>
      <c r="F918" s="40"/>
      <c r="G918" s="40"/>
      <c r="H918" s="40"/>
      <c r="I918" s="40"/>
      <c r="J918" s="40"/>
      <c r="K918" s="40"/>
      <c r="L918" s="40"/>
      <c r="M918" s="40"/>
      <c r="N918" s="40"/>
      <c r="O918" s="40"/>
      <c r="P918" s="40"/>
      <c r="Q918" s="40"/>
      <c r="R918" s="40"/>
      <c r="S918" s="40"/>
      <c r="T918" s="40"/>
      <c r="U918" s="40"/>
      <c r="V918" s="40"/>
      <c r="W918" s="40"/>
      <c r="X918" s="39">
        <v>220</v>
      </c>
      <c r="Y918" s="103"/>
      <c r="Z918" s="116"/>
    </row>
    <row r="919" spans="1:26" s="41" customFormat="1" ht="26.4" hidden="1">
      <c r="A919" s="39">
        <v>501080039</v>
      </c>
      <c r="B919" s="42" t="s">
        <v>937</v>
      </c>
      <c r="C919" s="97"/>
      <c r="D919" s="40"/>
      <c r="E919" s="40"/>
      <c r="F919" s="40"/>
      <c r="G919" s="40"/>
      <c r="H919" s="40"/>
      <c r="I919" s="40"/>
      <c r="J919" s="40"/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40"/>
      <c r="W919" s="40"/>
      <c r="X919" s="39">
        <v>245</v>
      </c>
      <c r="Y919" s="103"/>
      <c r="Z919" s="116"/>
    </row>
    <row r="920" spans="1:26" s="41" customFormat="1" ht="26.4" hidden="1">
      <c r="A920" s="39">
        <v>501080040</v>
      </c>
      <c r="B920" s="42" t="s">
        <v>938</v>
      </c>
      <c r="C920" s="97"/>
      <c r="D920" s="40"/>
      <c r="E920" s="40"/>
      <c r="F920" s="40"/>
      <c r="G920" s="40"/>
      <c r="H920" s="40"/>
      <c r="I920" s="40"/>
      <c r="J920" s="40"/>
      <c r="K920" s="40"/>
      <c r="L920" s="40"/>
      <c r="M920" s="40"/>
      <c r="N920" s="40"/>
      <c r="O920" s="40"/>
      <c r="P920" s="40"/>
      <c r="Q920" s="40"/>
      <c r="R920" s="40"/>
      <c r="S920" s="40"/>
      <c r="T920" s="40"/>
      <c r="U920" s="40"/>
      <c r="V920" s="40"/>
      <c r="W920" s="40"/>
      <c r="X920" s="39">
        <v>245</v>
      </c>
      <c r="Y920" s="103"/>
      <c r="Z920" s="116"/>
    </row>
    <row r="921" spans="1:26" s="41" customFormat="1" hidden="1">
      <c r="A921" s="39">
        <v>501080041</v>
      </c>
      <c r="B921" s="42" t="s">
        <v>939</v>
      </c>
      <c r="C921" s="97"/>
      <c r="D921" s="40"/>
      <c r="E921" s="40"/>
      <c r="F921" s="40"/>
      <c r="G921" s="40"/>
      <c r="H921" s="40"/>
      <c r="I921" s="40"/>
      <c r="J921" s="40"/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/>
      <c r="V921" s="40"/>
      <c r="W921" s="40"/>
      <c r="X921" s="39">
        <v>245</v>
      </c>
      <c r="Y921" s="103"/>
      <c r="Z921" s="116"/>
    </row>
    <row r="922" spans="1:26" s="41" customFormat="1" ht="26.4" hidden="1">
      <c r="A922" s="39">
        <v>501080042</v>
      </c>
      <c r="B922" s="42" t="s">
        <v>940</v>
      </c>
      <c r="C922" s="97"/>
      <c r="D922" s="40"/>
      <c r="E922" s="40"/>
      <c r="F922" s="40"/>
      <c r="G922" s="40"/>
      <c r="H922" s="40"/>
      <c r="I922" s="40"/>
      <c r="J922" s="40"/>
      <c r="K922" s="40"/>
      <c r="L922" s="40"/>
      <c r="M922" s="40"/>
      <c r="N922" s="40"/>
      <c r="O922" s="40"/>
      <c r="P922" s="40"/>
      <c r="Q922" s="40"/>
      <c r="R922" s="40"/>
      <c r="S922" s="40"/>
      <c r="T922" s="40"/>
      <c r="U922" s="40"/>
      <c r="V922" s="40"/>
      <c r="W922" s="40"/>
      <c r="X922" s="39">
        <v>245</v>
      </c>
      <c r="Y922" s="103"/>
      <c r="Z922" s="116"/>
    </row>
    <row r="923" spans="1:26" s="41" customFormat="1" ht="26.4" hidden="1">
      <c r="A923" s="39">
        <v>501080043</v>
      </c>
      <c r="B923" s="42" t="s">
        <v>941</v>
      </c>
      <c r="C923" s="97"/>
      <c r="D923" s="40"/>
      <c r="E923" s="40"/>
      <c r="F923" s="40"/>
      <c r="G923" s="40"/>
      <c r="H923" s="40"/>
      <c r="I923" s="40"/>
      <c r="J923" s="40"/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40"/>
      <c r="W923" s="40"/>
      <c r="X923" s="39">
        <v>245</v>
      </c>
      <c r="Y923" s="103"/>
      <c r="Z923" s="116"/>
    </row>
    <row r="924" spans="1:26" s="41" customFormat="1" hidden="1">
      <c r="A924" s="39">
        <v>501080044</v>
      </c>
      <c r="B924" s="42" t="s">
        <v>942</v>
      </c>
      <c r="C924" s="97"/>
      <c r="D924" s="40"/>
      <c r="E924" s="40"/>
      <c r="F924" s="40"/>
      <c r="G924" s="40"/>
      <c r="H924" s="40"/>
      <c r="I924" s="40"/>
      <c r="J924" s="40"/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40"/>
      <c r="W924" s="40"/>
      <c r="X924" s="39">
        <v>245</v>
      </c>
      <c r="Y924" s="103"/>
      <c r="Z924" s="116"/>
    </row>
    <row r="925" spans="1:26" s="41" customFormat="1" hidden="1">
      <c r="A925" s="39">
        <v>501080045</v>
      </c>
      <c r="B925" s="42" t="s">
        <v>943</v>
      </c>
      <c r="C925" s="97"/>
      <c r="D925" s="40"/>
      <c r="E925" s="40"/>
      <c r="F925" s="40"/>
      <c r="G925" s="40"/>
      <c r="H925" s="40"/>
      <c r="I925" s="40"/>
      <c r="J925" s="40"/>
      <c r="K925" s="40"/>
      <c r="L925" s="40"/>
      <c r="M925" s="40"/>
      <c r="N925" s="40"/>
      <c r="O925" s="40"/>
      <c r="P925" s="40"/>
      <c r="Q925" s="40"/>
      <c r="R925" s="40"/>
      <c r="S925" s="40"/>
      <c r="T925" s="40"/>
      <c r="U925" s="40"/>
      <c r="V925" s="40"/>
      <c r="W925" s="40"/>
      <c r="X925" s="39">
        <v>245</v>
      </c>
      <c r="Y925" s="103"/>
      <c r="Z925" s="116"/>
    </row>
    <row r="926" spans="1:26" s="41" customFormat="1" ht="26.4" hidden="1">
      <c r="A926" s="39">
        <v>501080046</v>
      </c>
      <c r="B926" s="42" t="s">
        <v>2349</v>
      </c>
      <c r="C926" s="97"/>
      <c r="D926" s="40"/>
      <c r="E926" s="40"/>
      <c r="F926" s="40"/>
      <c r="G926" s="40"/>
      <c r="H926" s="40"/>
      <c r="I926" s="40"/>
      <c r="J926" s="40"/>
      <c r="K926" s="40"/>
      <c r="L926" s="40"/>
      <c r="M926" s="40"/>
      <c r="N926" s="40"/>
      <c r="O926" s="40"/>
      <c r="P926" s="40"/>
      <c r="Q926" s="40"/>
      <c r="R926" s="40"/>
      <c r="S926" s="40"/>
      <c r="T926" s="40"/>
      <c r="U926" s="40"/>
      <c r="V926" s="40"/>
      <c r="W926" s="40"/>
      <c r="X926" s="39">
        <v>220</v>
      </c>
      <c r="Y926" s="103"/>
      <c r="Z926" s="116"/>
    </row>
    <row r="927" spans="1:26" s="41" customFormat="1" ht="26.4" hidden="1">
      <c r="A927" s="39">
        <v>501080047</v>
      </c>
      <c r="B927" s="42" t="s">
        <v>944</v>
      </c>
      <c r="C927" s="97"/>
      <c r="D927" s="40"/>
      <c r="E927" s="40"/>
      <c r="F927" s="40"/>
      <c r="G927" s="40"/>
      <c r="H927" s="40"/>
      <c r="I927" s="40"/>
      <c r="J927" s="40"/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40"/>
      <c r="W927" s="40"/>
      <c r="X927" s="39">
        <v>245</v>
      </c>
      <c r="Y927" s="103"/>
      <c r="Z927" s="116"/>
    </row>
    <row r="928" spans="1:26" s="41" customFormat="1" ht="26.4" hidden="1">
      <c r="A928" s="39">
        <v>501080048</v>
      </c>
      <c r="B928" s="42" t="s">
        <v>945</v>
      </c>
      <c r="C928" s="97"/>
      <c r="D928" s="40"/>
      <c r="E928" s="40"/>
      <c r="F928" s="40"/>
      <c r="G928" s="40"/>
      <c r="H928" s="40"/>
      <c r="I928" s="40"/>
      <c r="J928" s="40"/>
      <c r="K928" s="40"/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40"/>
      <c r="W928" s="40"/>
      <c r="X928" s="39">
        <v>245</v>
      </c>
      <c r="Y928" s="103"/>
      <c r="Z928" s="116"/>
    </row>
    <row r="929" spans="1:26" s="41" customFormat="1" ht="26.4" hidden="1">
      <c r="A929" s="39">
        <v>501080049</v>
      </c>
      <c r="B929" s="42" t="s">
        <v>946</v>
      </c>
      <c r="C929" s="97"/>
      <c r="D929" s="40"/>
      <c r="E929" s="40"/>
      <c r="F929" s="40"/>
      <c r="G929" s="40"/>
      <c r="H929" s="40"/>
      <c r="I929" s="40"/>
      <c r="J929" s="40"/>
      <c r="K929" s="40"/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40"/>
      <c r="W929" s="40"/>
      <c r="X929" s="39">
        <v>245</v>
      </c>
      <c r="Y929" s="103"/>
      <c r="Z929" s="116"/>
    </row>
    <row r="930" spans="1:26" s="41" customFormat="1" ht="26.4" hidden="1">
      <c r="A930" s="39">
        <v>501080050</v>
      </c>
      <c r="B930" s="42" t="s">
        <v>947</v>
      </c>
      <c r="C930" s="97"/>
      <c r="D930" s="40"/>
      <c r="E930" s="40"/>
      <c r="F930" s="40"/>
      <c r="G930" s="40"/>
      <c r="H930" s="40"/>
      <c r="I930" s="40"/>
      <c r="J930" s="40"/>
      <c r="K930" s="40"/>
      <c r="L930" s="40"/>
      <c r="M930" s="40"/>
      <c r="N930" s="40"/>
      <c r="O930" s="40"/>
      <c r="P930" s="40"/>
      <c r="Q930" s="40"/>
      <c r="R930" s="40"/>
      <c r="S930" s="40"/>
      <c r="T930" s="40"/>
      <c r="U930" s="40"/>
      <c r="V930" s="40"/>
      <c r="W930" s="40"/>
      <c r="X930" s="39">
        <v>245</v>
      </c>
      <c r="Y930" s="103"/>
      <c r="Z930" s="116"/>
    </row>
    <row r="931" spans="1:26" s="41" customFormat="1" ht="26.4" hidden="1">
      <c r="A931" s="39">
        <v>501080051</v>
      </c>
      <c r="B931" s="42" t="s">
        <v>948</v>
      </c>
      <c r="C931" s="97"/>
      <c r="D931" s="40"/>
      <c r="E931" s="40"/>
      <c r="F931" s="40"/>
      <c r="G931" s="40"/>
      <c r="H931" s="40"/>
      <c r="I931" s="40"/>
      <c r="J931" s="40"/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40"/>
      <c r="W931" s="40"/>
      <c r="X931" s="39">
        <v>245</v>
      </c>
      <c r="Y931" s="103"/>
      <c r="Z931" s="116"/>
    </row>
    <row r="932" spans="1:26" s="41" customFormat="1" hidden="1">
      <c r="A932" s="39">
        <v>501080052</v>
      </c>
      <c r="B932" s="42" t="s">
        <v>949</v>
      </c>
      <c r="C932" s="97"/>
      <c r="D932" s="40"/>
      <c r="E932" s="40"/>
      <c r="F932" s="40"/>
      <c r="G932" s="40"/>
      <c r="H932" s="40"/>
      <c r="I932" s="40"/>
      <c r="J932" s="40"/>
      <c r="K932" s="40"/>
      <c r="L932" s="40"/>
      <c r="M932" s="40"/>
      <c r="N932" s="40"/>
      <c r="O932" s="40"/>
      <c r="P932" s="40"/>
      <c r="Q932" s="40"/>
      <c r="R932" s="40"/>
      <c r="S932" s="40"/>
      <c r="T932" s="40"/>
      <c r="U932" s="40"/>
      <c r="V932" s="40"/>
      <c r="W932" s="40"/>
      <c r="X932" s="39">
        <v>245</v>
      </c>
      <c r="Y932" s="103"/>
      <c r="Z932" s="116"/>
    </row>
    <row r="933" spans="1:26" s="41" customFormat="1" ht="26.4" hidden="1">
      <c r="A933" s="39">
        <v>501080053</v>
      </c>
      <c r="B933" s="42" t="s">
        <v>950</v>
      </c>
      <c r="C933" s="97"/>
      <c r="D933" s="40"/>
      <c r="E933" s="40"/>
      <c r="F933" s="40"/>
      <c r="G933" s="40"/>
      <c r="H933" s="40"/>
      <c r="I933" s="40"/>
      <c r="J933" s="40"/>
      <c r="K933" s="40"/>
      <c r="L933" s="40"/>
      <c r="M933" s="40"/>
      <c r="N933" s="40"/>
      <c r="O933" s="40"/>
      <c r="P933" s="40"/>
      <c r="Q933" s="40"/>
      <c r="R933" s="40"/>
      <c r="S933" s="40"/>
      <c r="T933" s="40"/>
      <c r="U933" s="40"/>
      <c r="V933" s="40"/>
      <c r="W933" s="40"/>
      <c r="X933" s="39">
        <v>245</v>
      </c>
      <c r="Y933" s="103"/>
      <c r="Z933" s="116"/>
    </row>
    <row r="934" spans="1:26" s="41" customFormat="1" ht="25.5" hidden="1" customHeight="1">
      <c r="A934" s="39">
        <v>501080054</v>
      </c>
      <c r="B934" s="42" t="s">
        <v>951</v>
      </c>
      <c r="C934" s="97"/>
      <c r="D934" s="40"/>
      <c r="E934" s="40"/>
      <c r="F934" s="40"/>
      <c r="G934" s="40"/>
      <c r="H934" s="40"/>
      <c r="I934" s="40"/>
      <c r="J934" s="40"/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40"/>
      <c r="W934" s="40"/>
      <c r="X934" s="39">
        <v>245</v>
      </c>
      <c r="Y934" s="103"/>
      <c r="Z934" s="116"/>
    </row>
    <row r="935" spans="1:26" s="41" customFormat="1" ht="26.4" hidden="1">
      <c r="A935" s="39">
        <v>501080055</v>
      </c>
      <c r="B935" s="42" t="s">
        <v>952</v>
      </c>
      <c r="C935" s="97"/>
      <c r="D935" s="40"/>
      <c r="E935" s="40"/>
      <c r="F935" s="40"/>
      <c r="G935" s="40"/>
      <c r="H935" s="40"/>
      <c r="I935" s="40"/>
      <c r="J935" s="40"/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40"/>
      <c r="W935" s="40"/>
      <c r="X935" s="39">
        <v>245</v>
      </c>
      <c r="Y935" s="103"/>
      <c r="Z935" s="116"/>
    </row>
    <row r="936" spans="1:26" s="41" customFormat="1" hidden="1">
      <c r="A936" s="39">
        <v>501080056</v>
      </c>
      <c r="B936" s="42" t="s">
        <v>953</v>
      </c>
      <c r="C936" s="97"/>
      <c r="D936" s="40"/>
      <c r="E936" s="40"/>
      <c r="F936" s="40"/>
      <c r="G936" s="40"/>
      <c r="H936" s="40"/>
      <c r="I936" s="40"/>
      <c r="J936" s="40"/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40"/>
      <c r="W936" s="40"/>
      <c r="X936" s="39">
        <v>245</v>
      </c>
      <c r="Y936" s="103"/>
      <c r="Z936" s="116"/>
    </row>
    <row r="937" spans="1:26" s="41" customFormat="1" hidden="1">
      <c r="A937" s="39">
        <v>501080057</v>
      </c>
      <c r="B937" s="42" t="s">
        <v>2350</v>
      </c>
      <c r="C937" s="97"/>
      <c r="D937" s="40"/>
      <c r="E937" s="40"/>
      <c r="F937" s="40"/>
      <c r="G937" s="40"/>
      <c r="H937" s="40"/>
      <c r="I937" s="40"/>
      <c r="J937" s="40"/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40"/>
      <c r="W937" s="40"/>
      <c r="X937" s="39">
        <v>245</v>
      </c>
      <c r="Y937" s="103"/>
      <c r="Z937" s="116"/>
    </row>
    <row r="938" spans="1:26" s="41" customFormat="1" ht="26.4" hidden="1">
      <c r="A938" s="39">
        <v>501080058</v>
      </c>
      <c r="B938" s="42" t="s">
        <v>954</v>
      </c>
      <c r="C938" s="97"/>
      <c r="D938" s="40"/>
      <c r="E938" s="40"/>
      <c r="F938" s="40"/>
      <c r="G938" s="40"/>
      <c r="H938" s="40"/>
      <c r="I938" s="40"/>
      <c r="J938" s="40"/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40"/>
      <c r="W938" s="40"/>
      <c r="X938" s="39">
        <v>245</v>
      </c>
      <c r="Y938" s="103"/>
      <c r="Z938" s="116"/>
    </row>
    <row r="939" spans="1:26" s="41" customFormat="1" hidden="1">
      <c r="A939" s="39">
        <v>501080059</v>
      </c>
      <c r="B939" s="42" t="s">
        <v>955</v>
      </c>
      <c r="C939" s="97"/>
      <c r="D939" s="40"/>
      <c r="E939" s="40"/>
      <c r="F939" s="40"/>
      <c r="G939" s="40"/>
      <c r="H939" s="40"/>
      <c r="I939" s="40"/>
      <c r="J939" s="40"/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40"/>
      <c r="W939" s="40"/>
      <c r="X939" s="39">
        <v>245</v>
      </c>
      <c r="Y939" s="103"/>
      <c r="Z939" s="116"/>
    </row>
    <row r="940" spans="1:26" s="41" customFormat="1" ht="26.4" hidden="1">
      <c r="A940" s="39">
        <v>501080060</v>
      </c>
      <c r="B940" s="42" t="s">
        <v>956</v>
      </c>
      <c r="C940" s="97"/>
      <c r="D940" s="40"/>
      <c r="E940" s="40"/>
      <c r="F940" s="40"/>
      <c r="G940" s="40"/>
      <c r="H940" s="40"/>
      <c r="I940" s="40"/>
      <c r="J940" s="40"/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40"/>
      <c r="W940" s="40"/>
      <c r="X940" s="39">
        <v>245</v>
      </c>
      <c r="Y940" s="103"/>
      <c r="Z940" s="116"/>
    </row>
    <row r="941" spans="1:26" s="41" customFormat="1" ht="26.4" hidden="1">
      <c r="A941" s="39">
        <v>501080061</v>
      </c>
      <c r="B941" s="42" t="s">
        <v>957</v>
      </c>
      <c r="C941" s="97"/>
      <c r="D941" s="40"/>
      <c r="E941" s="40"/>
      <c r="F941" s="40"/>
      <c r="G941" s="40"/>
      <c r="H941" s="40"/>
      <c r="I941" s="40"/>
      <c r="J941" s="40"/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40"/>
      <c r="W941" s="40"/>
      <c r="X941" s="39">
        <v>245</v>
      </c>
      <c r="Y941" s="103"/>
      <c r="Z941" s="116"/>
    </row>
    <row r="942" spans="1:26" s="41" customFormat="1" hidden="1">
      <c r="A942" s="39">
        <v>501080062</v>
      </c>
      <c r="B942" s="42" t="s">
        <v>958</v>
      </c>
      <c r="C942" s="97"/>
      <c r="D942" s="40"/>
      <c r="E942" s="40"/>
      <c r="F942" s="40"/>
      <c r="G942" s="40"/>
      <c r="H942" s="40"/>
      <c r="I942" s="40"/>
      <c r="J942" s="40"/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40"/>
      <c r="W942" s="40"/>
      <c r="X942" s="39">
        <v>245</v>
      </c>
      <c r="Y942" s="103"/>
      <c r="Z942" s="116"/>
    </row>
    <row r="943" spans="1:26" s="41" customFormat="1" hidden="1">
      <c r="A943" s="39">
        <v>501080063</v>
      </c>
      <c r="B943" s="42" t="s">
        <v>959</v>
      </c>
      <c r="C943" s="97"/>
      <c r="D943" s="40"/>
      <c r="E943" s="40"/>
      <c r="F943" s="40"/>
      <c r="G943" s="40"/>
      <c r="H943" s="40"/>
      <c r="I943" s="40"/>
      <c r="J943" s="40"/>
      <c r="K943" s="40"/>
      <c r="L943" s="40"/>
      <c r="M943" s="40"/>
      <c r="N943" s="40"/>
      <c r="O943" s="40"/>
      <c r="P943" s="40"/>
      <c r="Q943" s="40"/>
      <c r="R943" s="40"/>
      <c r="S943" s="40"/>
      <c r="T943" s="40"/>
      <c r="U943" s="40"/>
      <c r="V943" s="40"/>
      <c r="W943" s="40"/>
      <c r="X943" s="39">
        <v>245</v>
      </c>
      <c r="Y943" s="103"/>
      <c r="Z943" s="116"/>
    </row>
    <row r="944" spans="1:26" s="41" customFormat="1" hidden="1">
      <c r="A944" s="39">
        <v>501080064</v>
      </c>
      <c r="B944" s="42" t="s">
        <v>960</v>
      </c>
      <c r="C944" s="97"/>
      <c r="D944" s="40"/>
      <c r="E944" s="40"/>
      <c r="F944" s="40"/>
      <c r="G944" s="40"/>
      <c r="H944" s="40"/>
      <c r="I944" s="40"/>
      <c r="J944" s="40"/>
      <c r="K944" s="40"/>
      <c r="L944" s="40"/>
      <c r="M944" s="40"/>
      <c r="N944" s="40"/>
      <c r="O944" s="40"/>
      <c r="P944" s="40"/>
      <c r="Q944" s="40"/>
      <c r="R944" s="40"/>
      <c r="S944" s="40"/>
      <c r="T944" s="40"/>
      <c r="U944" s="40"/>
      <c r="V944" s="40"/>
      <c r="W944" s="40"/>
      <c r="X944" s="39">
        <v>245</v>
      </c>
      <c r="Y944" s="103"/>
      <c r="Z944" s="116"/>
    </row>
    <row r="945" spans="1:26" s="41" customFormat="1" hidden="1">
      <c r="A945" s="39">
        <v>501080065</v>
      </c>
      <c r="B945" s="42" t="s">
        <v>961</v>
      </c>
      <c r="C945" s="97"/>
      <c r="D945" s="40"/>
      <c r="E945" s="40"/>
      <c r="F945" s="40"/>
      <c r="G945" s="40"/>
      <c r="H945" s="40"/>
      <c r="I945" s="40"/>
      <c r="J945" s="40"/>
      <c r="K945" s="40"/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40"/>
      <c r="W945" s="40"/>
      <c r="X945" s="39">
        <v>245</v>
      </c>
      <c r="Y945" s="103"/>
      <c r="Z945" s="116"/>
    </row>
    <row r="946" spans="1:26" s="41" customFormat="1" hidden="1">
      <c r="A946" s="39">
        <v>501080066</v>
      </c>
      <c r="B946" s="42" t="s">
        <v>962</v>
      </c>
      <c r="C946" s="97"/>
      <c r="D946" s="40"/>
      <c r="E946" s="40"/>
      <c r="F946" s="40"/>
      <c r="G946" s="40"/>
      <c r="H946" s="40"/>
      <c r="I946" s="40"/>
      <c r="J946" s="40"/>
      <c r="K946" s="40"/>
      <c r="L946" s="40"/>
      <c r="M946" s="40"/>
      <c r="N946" s="40"/>
      <c r="O946" s="40"/>
      <c r="P946" s="40"/>
      <c r="Q946" s="40"/>
      <c r="R946" s="40"/>
      <c r="S946" s="40"/>
      <c r="T946" s="40"/>
      <c r="U946" s="40"/>
      <c r="V946" s="40"/>
      <c r="W946" s="40"/>
      <c r="X946" s="39">
        <v>245</v>
      </c>
      <c r="Y946" s="103"/>
      <c r="Z946" s="116"/>
    </row>
    <row r="947" spans="1:26" s="41" customFormat="1" hidden="1">
      <c r="A947" s="39">
        <v>501080067</v>
      </c>
      <c r="B947" s="42" t="s">
        <v>963</v>
      </c>
      <c r="C947" s="97"/>
      <c r="D947" s="40"/>
      <c r="E947" s="40"/>
      <c r="F947" s="40"/>
      <c r="G947" s="40"/>
      <c r="H947" s="40"/>
      <c r="I947" s="40"/>
      <c r="J947" s="40"/>
      <c r="K947" s="40"/>
      <c r="L947" s="40"/>
      <c r="M947" s="40"/>
      <c r="N947" s="40"/>
      <c r="O947" s="40"/>
      <c r="P947" s="40"/>
      <c r="Q947" s="40"/>
      <c r="R947" s="40"/>
      <c r="S947" s="40"/>
      <c r="T947" s="40"/>
      <c r="U947" s="40"/>
      <c r="V947" s="40"/>
      <c r="W947" s="40"/>
      <c r="X947" s="39">
        <v>245</v>
      </c>
      <c r="Y947" s="103"/>
      <c r="Z947" s="116"/>
    </row>
    <row r="948" spans="1:26" s="41" customFormat="1" ht="26.4" hidden="1">
      <c r="A948" s="39">
        <v>501080068</v>
      </c>
      <c r="B948" s="42" t="s">
        <v>964</v>
      </c>
      <c r="C948" s="97"/>
      <c r="D948" s="40"/>
      <c r="E948" s="40"/>
      <c r="F948" s="40"/>
      <c r="G948" s="40"/>
      <c r="H948" s="40"/>
      <c r="I948" s="40"/>
      <c r="J948" s="40"/>
      <c r="K948" s="40"/>
      <c r="L948" s="40"/>
      <c r="M948" s="40"/>
      <c r="N948" s="40"/>
      <c r="O948" s="40"/>
      <c r="P948" s="40"/>
      <c r="Q948" s="40"/>
      <c r="R948" s="40"/>
      <c r="S948" s="40"/>
      <c r="T948" s="40"/>
      <c r="U948" s="40"/>
      <c r="V948" s="40"/>
      <c r="W948" s="40"/>
      <c r="X948" s="39">
        <v>245</v>
      </c>
      <c r="Y948" s="103"/>
      <c r="Z948" s="116"/>
    </row>
    <row r="949" spans="1:26" s="41" customFormat="1" ht="12.75" hidden="1" customHeight="1">
      <c r="A949" s="39">
        <v>501080069</v>
      </c>
      <c r="B949" s="42" t="s">
        <v>965</v>
      </c>
      <c r="C949" s="97"/>
      <c r="D949" s="40"/>
      <c r="E949" s="40"/>
      <c r="F949" s="40"/>
      <c r="G949" s="40"/>
      <c r="H949" s="40"/>
      <c r="I949" s="40"/>
      <c r="J949" s="40"/>
      <c r="K949" s="40"/>
      <c r="L949" s="40"/>
      <c r="M949" s="40"/>
      <c r="N949" s="40"/>
      <c r="O949" s="40"/>
      <c r="P949" s="40"/>
      <c r="Q949" s="40"/>
      <c r="R949" s="40"/>
      <c r="S949" s="40"/>
      <c r="T949" s="40"/>
      <c r="U949" s="40"/>
      <c r="V949" s="40"/>
      <c r="W949" s="40"/>
      <c r="X949" s="39">
        <v>245</v>
      </c>
      <c r="Y949" s="103"/>
      <c r="Z949" s="116"/>
    </row>
    <row r="950" spans="1:26" s="41" customFormat="1" hidden="1">
      <c r="A950" s="39">
        <v>501080070</v>
      </c>
      <c r="B950" s="42" t="s">
        <v>966</v>
      </c>
      <c r="C950" s="97"/>
      <c r="D950" s="40"/>
      <c r="E950" s="40"/>
      <c r="F950" s="40"/>
      <c r="G950" s="40"/>
      <c r="H950" s="40"/>
      <c r="I950" s="40"/>
      <c r="J950" s="40"/>
      <c r="K950" s="40"/>
      <c r="L950" s="40"/>
      <c r="M950" s="40"/>
      <c r="N950" s="40"/>
      <c r="O950" s="40"/>
      <c r="P950" s="40"/>
      <c r="Q950" s="40"/>
      <c r="R950" s="40"/>
      <c r="S950" s="40"/>
      <c r="T950" s="40"/>
      <c r="U950" s="40"/>
      <c r="V950" s="40"/>
      <c r="W950" s="40"/>
      <c r="X950" s="39">
        <v>220</v>
      </c>
      <c r="Y950" s="103"/>
      <c r="Z950" s="116"/>
    </row>
    <row r="951" spans="1:26" s="41" customFormat="1" hidden="1">
      <c r="A951" s="39">
        <v>501080071</v>
      </c>
      <c r="B951" s="42" t="s">
        <v>967</v>
      </c>
      <c r="C951" s="97"/>
      <c r="D951" s="40"/>
      <c r="E951" s="40"/>
      <c r="F951" s="40"/>
      <c r="G951" s="40"/>
      <c r="H951" s="40"/>
      <c r="I951" s="40"/>
      <c r="J951" s="40"/>
      <c r="K951" s="40"/>
      <c r="L951" s="40"/>
      <c r="M951" s="40"/>
      <c r="N951" s="40"/>
      <c r="O951" s="40"/>
      <c r="P951" s="40"/>
      <c r="Q951" s="40"/>
      <c r="R951" s="40"/>
      <c r="S951" s="40"/>
      <c r="T951" s="40"/>
      <c r="U951" s="40"/>
      <c r="V951" s="40"/>
      <c r="W951" s="40"/>
      <c r="X951" s="39">
        <v>220</v>
      </c>
      <c r="Y951" s="103"/>
      <c r="Z951" s="116"/>
    </row>
    <row r="952" spans="1:26" s="41" customFormat="1" hidden="1">
      <c r="A952" s="39">
        <v>501080072</v>
      </c>
      <c r="B952" s="42" t="s">
        <v>968</v>
      </c>
      <c r="C952" s="97"/>
      <c r="D952" s="40"/>
      <c r="E952" s="40"/>
      <c r="F952" s="40"/>
      <c r="G952" s="40"/>
      <c r="H952" s="40"/>
      <c r="I952" s="40"/>
      <c r="J952" s="40"/>
      <c r="K952" s="40"/>
      <c r="L952" s="40"/>
      <c r="M952" s="40"/>
      <c r="N952" s="40"/>
      <c r="O952" s="40"/>
      <c r="P952" s="40"/>
      <c r="Q952" s="40"/>
      <c r="R952" s="40"/>
      <c r="S952" s="40"/>
      <c r="T952" s="40"/>
      <c r="U952" s="40"/>
      <c r="V952" s="40"/>
      <c r="W952" s="40"/>
      <c r="X952" s="39">
        <v>245</v>
      </c>
      <c r="Y952" s="103"/>
      <c r="Z952" s="116"/>
    </row>
    <row r="953" spans="1:26" s="41" customFormat="1" ht="26.4" hidden="1">
      <c r="A953" s="39">
        <v>501080073</v>
      </c>
      <c r="B953" s="42" t="s">
        <v>969</v>
      </c>
      <c r="C953" s="97"/>
      <c r="D953" s="40"/>
      <c r="E953" s="40"/>
      <c r="F953" s="40"/>
      <c r="G953" s="40"/>
      <c r="H953" s="40"/>
      <c r="I953" s="40"/>
      <c r="J953" s="40"/>
      <c r="K953" s="40"/>
      <c r="L953" s="40"/>
      <c r="M953" s="40"/>
      <c r="N953" s="40"/>
      <c r="O953" s="40"/>
      <c r="P953" s="40"/>
      <c r="Q953" s="40"/>
      <c r="R953" s="40"/>
      <c r="S953" s="40"/>
      <c r="T953" s="40"/>
      <c r="U953" s="40"/>
      <c r="V953" s="40"/>
      <c r="W953" s="40"/>
      <c r="X953" s="39">
        <v>245</v>
      </c>
      <c r="Y953" s="103"/>
      <c r="Z953" s="116"/>
    </row>
    <row r="954" spans="1:26" s="41" customFormat="1" ht="39.6" hidden="1">
      <c r="A954" s="39">
        <v>501080074</v>
      </c>
      <c r="B954" s="42" t="s">
        <v>2351</v>
      </c>
      <c r="C954" s="97"/>
      <c r="D954" s="40"/>
      <c r="E954" s="40"/>
      <c r="F954" s="40"/>
      <c r="G954" s="40"/>
      <c r="H954" s="40"/>
      <c r="I954" s="40"/>
      <c r="J954" s="40"/>
      <c r="K954" s="40"/>
      <c r="L954" s="40"/>
      <c r="M954" s="40"/>
      <c r="N954" s="40"/>
      <c r="O954" s="40"/>
      <c r="P954" s="40"/>
      <c r="Q954" s="40"/>
      <c r="R954" s="40"/>
      <c r="S954" s="40"/>
      <c r="T954" s="40"/>
      <c r="U954" s="40"/>
      <c r="V954" s="40"/>
      <c r="W954" s="40"/>
      <c r="X954" s="39">
        <v>245</v>
      </c>
      <c r="Y954" s="103"/>
      <c r="Z954" s="116"/>
    </row>
    <row r="955" spans="1:26" s="41" customFormat="1" ht="26.4" hidden="1">
      <c r="A955" s="39">
        <v>501080075</v>
      </c>
      <c r="B955" s="42" t="s">
        <v>970</v>
      </c>
      <c r="C955" s="97"/>
      <c r="D955" s="40"/>
      <c r="E955" s="40"/>
      <c r="F955" s="40"/>
      <c r="G955" s="40"/>
      <c r="H955" s="40"/>
      <c r="I955" s="40"/>
      <c r="J955" s="40"/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40"/>
      <c r="W955" s="40"/>
      <c r="X955" s="39">
        <v>245</v>
      </c>
      <c r="Y955" s="103"/>
      <c r="Z955" s="116"/>
    </row>
    <row r="956" spans="1:26" s="41" customFormat="1" hidden="1">
      <c r="A956" s="39">
        <v>501080076</v>
      </c>
      <c r="B956" s="42" t="s">
        <v>971</v>
      </c>
      <c r="C956" s="97"/>
      <c r="D956" s="40"/>
      <c r="E956" s="40"/>
      <c r="F956" s="40"/>
      <c r="G956" s="40"/>
      <c r="H956" s="40"/>
      <c r="I956" s="40"/>
      <c r="J956" s="40"/>
      <c r="K956" s="40"/>
      <c r="L956" s="40"/>
      <c r="M956" s="40"/>
      <c r="N956" s="40"/>
      <c r="O956" s="40"/>
      <c r="P956" s="40"/>
      <c r="Q956" s="40"/>
      <c r="R956" s="40"/>
      <c r="S956" s="40"/>
      <c r="T956" s="40"/>
      <c r="U956" s="40"/>
      <c r="V956" s="40"/>
      <c r="W956" s="40"/>
      <c r="X956" s="39">
        <v>245</v>
      </c>
      <c r="Y956" s="103"/>
      <c r="Z956" s="116"/>
    </row>
    <row r="957" spans="1:26" s="41" customFormat="1" hidden="1">
      <c r="A957" s="39">
        <v>501080077</v>
      </c>
      <c r="B957" s="42" t="s">
        <v>972</v>
      </c>
      <c r="C957" s="97"/>
      <c r="D957" s="40"/>
      <c r="E957" s="40"/>
      <c r="F957" s="40"/>
      <c r="G957" s="40"/>
      <c r="H957" s="40"/>
      <c r="I957" s="40"/>
      <c r="J957" s="40"/>
      <c r="K957" s="40"/>
      <c r="L957" s="40"/>
      <c r="M957" s="40"/>
      <c r="N957" s="40"/>
      <c r="O957" s="40"/>
      <c r="P957" s="40"/>
      <c r="Q957" s="40"/>
      <c r="R957" s="40"/>
      <c r="S957" s="40"/>
      <c r="T957" s="40"/>
      <c r="U957" s="40"/>
      <c r="V957" s="40"/>
      <c r="W957" s="40"/>
      <c r="X957" s="39">
        <v>245</v>
      </c>
      <c r="Y957" s="103"/>
      <c r="Z957" s="116"/>
    </row>
    <row r="958" spans="1:26" s="41" customFormat="1" ht="39.6" hidden="1">
      <c r="A958" s="39">
        <v>501080078</v>
      </c>
      <c r="B958" s="42" t="s">
        <v>973</v>
      </c>
      <c r="C958" s="97"/>
      <c r="D958" s="40"/>
      <c r="E958" s="40"/>
      <c r="F958" s="40"/>
      <c r="G958" s="40"/>
      <c r="H958" s="40"/>
      <c r="I958" s="40"/>
      <c r="J958" s="40"/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40"/>
      <c r="W958" s="40"/>
      <c r="X958" s="39">
        <v>245</v>
      </c>
      <c r="Y958" s="103"/>
      <c r="Z958" s="116"/>
    </row>
    <row r="959" spans="1:26" s="41" customFormat="1" hidden="1">
      <c r="A959" s="39">
        <v>501080079</v>
      </c>
      <c r="B959" s="42" t="s">
        <v>974</v>
      </c>
      <c r="C959" s="97"/>
      <c r="D959" s="40"/>
      <c r="E959" s="40"/>
      <c r="F959" s="40"/>
      <c r="G959" s="40"/>
      <c r="H959" s="40"/>
      <c r="I959" s="40"/>
      <c r="J959" s="40"/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40"/>
      <c r="W959" s="40"/>
      <c r="X959" s="39">
        <v>245</v>
      </c>
      <c r="Y959" s="103"/>
      <c r="Z959" s="116"/>
    </row>
    <row r="960" spans="1:26" s="41" customFormat="1" hidden="1">
      <c r="A960" s="39">
        <v>501080080</v>
      </c>
      <c r="B960" s="42" t="s">
        <v>975</v>
      </c>
      <c r="C960" s="97"/>
      <c r="D960" s="40"/>
      <c r="E960" s="40"/>
      <c r="F960" s="40"/>
      <c r="G960" s="40"/>
      <c r="H960" s="40"/>
      <c r="I960" s="40"/>
      <c r="J960" s="40"/>
      <c r="K960" s="40"/>
      <c r="L960" s="40"/>
      <c r="M960" s="40"/>
      <c r="N960" s="40"/>
      <c r="O960" s="40"/>
      <c r="P960" s="40"/>
      <c r="Q960" s="40"/>
      <c r="R960" s="40"/>
      <c r="S960" s="40"/>
      <c r="T960" s="40"/>
      <c r="U960" s="40"/>
      <c r="V960" s="40"/>
      <c r="W960" s="40"/>
      <c r="X960" s="39">
        <v>245</v>
      </c>
      <c r="Y960" s="103"/>
      <c r="Z960" s="116"/>
    </row>
    <row r="961" spans="1:26" s="41" customFormat="1" hidden="1">
      <c r="A961" s="39">
        <v>501080081</v>
      </c>
      <c r="B961" s="42" t="s">
        <v>976</v>
      </c>
      <c r="C961" s="97"/>
      <c r="D961" s="40"/>
      <c r="E961" s="40"/>
      <c r="F961" s="40"/>
      <c r="G961" s="40"/>
      <c r="H961" s="40"/>
      <c r="I961" s="40"/>
      <c r="J961" s="40"/>
      <c r="K961" s="40"/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40"/>
      <c r="W961" s="40"/>
      <c r="X961" s="39">
        <v>245</v>
      </c>
      <c r="Y961" s="103"/>
      <c r="Z961" s="116"/>
    </row>
    <row r="962" spans="1:26" s="41" customFormat="1" ht="26.4" hidden="1">
      <c r="A962" s="39">
        <v>501080082</v>
      </c>
      <c r="B962" s="42" t="s">
        <v>977</v>
      </c>
      <c r="C962" s="97"/>
      <c r="D962" s="40"/>
      <c r="E962" s="40"/>
      <c r="F962" s="40"/>
      <c r="G962" s="40"/>
      <c r="H962" s="40"/>
      <c r="I962" s="40"/>
      <c r="J962" s="40"/>
      <c r="K962" s="40"/>
      <c r="L962" s="40"/>
      <c r="M962" s="40"/>
      <c r="N962" s="40"/>
      <c r="O962" s="40"/>
      <c r="P962" s="40"/>
      <c r="Q962" s="40"/>
      <c r="R962" s="40"/>
      <c r="S962" s="40"/>
      <c r="T962" s="40"/>
      <c r="U962" s="40"/>
      <c r="V962" s="40"/>
      <c r="W962" s="40"/>
      <c r="X962" s="39">
        <v>245</v>
      </c>
      <c r="Y962" s="103"/>
      <c r="Z962" s="116"/>
    </row>
    <row r="963" spans="1:26" s="41" customFormat="1" hidden="1">
      <c r="A963" s="39">
        <v>501080083</v>
      </c>
      <c r="B963" s="42" t="s">
        <v>978</v>
      </c>
      <c r="C963" s="97"/>
      <c r="D963" s="40"/>
      <c r="E963" s="40"/>
      <c r="F963" s="40"/>
      <c r="G963" s="40"/>
      <c r="H963" s="40"/>
      <c r="I963" s="40"/>
      <c r="J963" s="40"/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/>
      <c r="V963" s="40"/>
      <c r="W963" s="40"/>
      <c r="X963" s="39">
        <v>245</v>
      </c>
      <c r="Y963" s="103"/>
      <c r="Z963" s="116"/>
    </row>
    <row r="964" spans="1:26" s="41" customFormat="1" hidden="1">
      <c r="A964" s="39">
        <v>501080084</v>
      </c>
      <c r="B964" s="42" t="s">
        <v>979</v>
      </c>
      <c r="C964" s="97"/>
      <c r="D964" s="40"/>
      <c r="E964" s="40"/>
      <c r="F964" s="40"/>
      <c r="G964" s="40"/>
      <c r="H964" s="40"/>
      <c r="I964" s="40"/>
      <c r="J964" s="40"/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40"/>
      <c r="W964" s="40"/>
      <c r="X964" s="39">
        <v>245</v>
      </c>
      <c r="Y964" s="103"/>
      <c r="Z964" s="116"/>
    </row>
    <row r="965" spans="1:26" s="41" customFormat="1" hidden="1">
      <c r="A965" s="39">
        <v>501080085</v>
      </c>
      <c r="B965" s="42" t="s">
        <v>1906</v>
      </c>
      <c r="C965" s="97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  <c r="Q965" s="40"/>
      <c r="R965" s="40"/>
      <c r="S965" s="40"/>
      <c r="T965" s="40"/>
      <c r="U965" s="40"/>
      <c r="V965" s="40"/>
      <c r="W965" s="40"/>
      <c r="X965" s="39">
        <v>245</v>
      </c>
      <c r="Y965" s="103"/>
      <c r="Z965" s="116"/>
    </row>
    <row r="966" spans="1:26" s="41" customFormat="1" hidden="1">
      <c r="A966" s="39">
        <v>501080086</v>
      </c>
      <c r="B966" s="42" t="s">
        <v>1907</v>
      </c>
      <c r="C966" s="97"/>
      <c r="D966" s="40"/>
      <c r="E966" s="40"/>
      <c r="F966" s="40"/>
      <c r="G966" s="40"/>
      <c r="H966" s="40"/>
      <c r="I966" s="40"/>
      <c r="J966" s="40"/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40"/>
      <c r="W966" s="40"/>
      <c r="X966" s="39">
        <v>245</v>
      </c>
      <c r="Y966" s="103"/>
      <c r="Z966" s="116"/>
    </row>
    <row r="967" spans="1:26" s="41" customFormat="1" hidden="1">
      <c r="A967" s="39">
        <v>501080087</v>
      </c>
      <c r="B967" s="42" t="s">
        <v>1991</v>
      </c>
      <c r="C967" s="97"/>
      <c r="D967" s="40"/>
      <c r="E967" s="40"/>
      <c r="F967" s="40"/>
      <c r="G967" s="40"/>
      <c r="H967" s="40"/>
      <c r="I967" s="40"/>
      <c r="J967" s="40"/>
      <c r="K967" s="40"/>
      <c r="L967" s="40"/>
      <c r="M967" s="40"/>
      <c r="N967" s="40"/>
      <c r="O967" s="40"/>
      <c r="P967" s="40"/>
      <c r="Q967" s="40"/>
      <c r="R967" s="40"/>
      <c r="S967" s="40"/>
      <c r="T967" s="40"/>
      <c r="U967" s="40"/>
      <c r="V967" s="40"/>
      <c r="W967" s="40"/>
      <c r="X967" s="39">
        <v>245</v>
      </c>
      <c r="Y967" s="103"/>
      <c r="Z967" s="116"/>
    </row>
    <row r="968" spans="1:26" s="41" customFormat="1" hidden="1">
      <c r="A968" s="39">
        <v>501080088</v>
      </c>
      <c r="B968" s="42" t="s">
        <v>2083</v>
      </c>
      <c r="C968" s="97"/>
      <c r="D968" s="40"/>
      <c r="E968" s="40"/>
      <c r="F968" s="40"/>
      <c r="G968" s="40"/>
      <c r="H968" s="40"/>
      <c r="I968" s="40"/>
      <c r="J968" s="40"/>
      <c r="K968" s="40"/>
      <c r="L968" s="40"/>
      <c r="M968" s="40"/>
      <c r="N968" s="40"/>
      <c r="O968" s="40"/>
      <c r="P968" s="40"/>
      <c r="Q968" s="40"/>
      <c r="R968" s="40"/>
      <c r="S968" s="40"/>
      <c r="T968" s="40"/>
      <c r="U968" s="40"/>
      <c r="V968" s="40"/>
      <c r="W968" s="40"/>
      <c r="X968" s="39">
        <v>245</v>
      </c>
      <c r="Y968" s="103"/>
      <c r="Z968" s="116"/>
    </row>
    <row r="969" spans="1:26" s="41" customFormat="1" ht="12.75" hidden="1" customHeight="1">
      <c r="A969" s="39">
        <v>501090000</v>
      </c>
      <c r="B969" s="42" t="s">
        <v>2352</v>
      </c>
      <c r="C969" s="97"/>
      <c r="D969" s="40"/>
      <c r="E969" s="40"/>
      <c r="F969" s="40"/>
      <c r="G969" s="40"/>
      <c r="H969" s="40"/>
      <c r="I969" s="40"/>
      <c r="J969" s="40"/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40"/>
      <c r="W969" s="40"/>
      <c r="X969" s="39">
        <v>246</v>
      </c>
      <c r="Y969" s="103"/>
      <c r="Z969" s="116"/>
    </row>
    <row r="970" spans="1:26" s="41" customFormat="1" hidden="1">
      <c r="A970" s="39">
        <v>501090001</v>
      </c>
      <c r="B970" s="42" t="s">
        <v>980</v>
      </c>
      <c r="C970" s="97"/>
      <c r="D970" s="40"/>
      <c r="E970" s="40"/>
      <c r="F970" s="40"/>
      <c r="G970" s="40"/>
      <c r="H970" s="40"/>
      <c r="I970" s="40"/>
      <c r="J970" s="40"/>
      <c r="K970" s="40"/>
      <c r="L970" s="40"/>
      <c r="M970" s="40"/>
      <c r="N970" s="40"/>
      <c r="O970" s="40"/>
      <c r="P970" s="40"/>
      <c r="Q970" s="40"/>
      <c r="R970" s="40"/>
      <c r="S970" s="40"/>
      <c r="T970" s="40"/>
      <c r="U970" s="40"/>
      <c r="V970" s="40"/>
      <c r="W970" s="40"/>
      <c r="X970" s="39">
        <v>245</v>
      </c>
      <c r="Y970" s="103"/>
      <c r="Z970" s="116"/>
    </row>
    <row r="971" spans="1:26" s="41" customFormat="1" ht="26.4" hidden="1">
      <c r="A971" s="39">
        <v>501090002</v>
      </c>
      <c r="B971" s="42" t="s">
        <v>981</v>
      </c>
      <c r="C971" s="97"/>
      <c r="D971" s="40"/>
      <c r="E971" s="40"/>
      <c r="F971" s="40"/>
      <c r="G971" s="40"/>
      <c r="H971" s="40"/>
      <c r="I971" s="40"/>
      <c r="J971" s="40"/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40"/>
      <c r="W971" s="40"/>
      <c r="X971" s="39">
        <v>245</v>
      </c>
      <c r="Y971" s="103"/>
      <c r="Z971" s="116"/>
    </row>
    <row r="972" spans="1:26" s="41" customFormat="1" ht="26.4" hidden="1">
      <c r="A972" s="39">
        <v>501090003</v>
      </c>
      <c r="B972" s="42" t="s">
        <v>982</v>
      </c>
      <c r="C972" s="97"/>
      <c r="D972" s="40"/>
      <c r="E972" s="40"/>
      <c r="F972" s="40"/>
      <c r="G972" s="40"/>
      <c r="H972" s="40"/>
      <c r="I972" s="40"/>
      <c r="J972" s="40"/>
      <c r="K972" s="40"/>
      <c r="L972" s="40"/>
      <c r="M972" s="40"/>
      <c r="N972" s="40"/>
      <c r="O972" s="40"/>
      <c r="P972" s="40"/>
      <c r="Q972" s="40"/>
      <c r="R972" s="40"/>
      <c r="S972" s="40"/>
      <c r="T972" s="40"/>
      <c r="U972" s="40"/>
      <c r="V972" s="40"/>
      <c r="W972" s="40"/>
      <c r="X972" s="39">
        <v>245</v>
      </c>
      <c r="Y972" s="103"/>
      <c r="Z972" s="116"/>
    </row>
    <row r="973" spans="1:26" s="41" customFormat="1" ht="26.4" hidden="1">
      <c r="A973" s="39">
        <v>501090004</v>
      </c>
      <c r="B973" s="42" t="s">
        <v>983</v>
      </c>
      <c r="C973" s="97"/>
      <c r="D973" s="40"/>
      <c r="E973" s="40"/>
      <c r="F973" s="40"/>
      <c r="G973" s="40"/>
      <c r="H973" s="40"/>
      <c r="I973" s="40"/>
      <c r="J973" s="40"/>
      <c r="K973" s="40"/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40"/>
      <c r="W973" s="40"/>
      <c r="X973" s="39">
        <v>245</v>
      </c>
      <c r="Y973" s="103"/>
      <c r="Z973" s="116"/>
    </row>
    <row r="974" spans="1:26" s="41" customFormat="1" hidden="1">
      <c r="A974" s="39">
        <v>501090005</v>
      </c>
      <c r="B974" s="42" t="s">
        <v>984</v>
      </c>
      <c r="C974" s="97"/>
      <c r="D974" s="40"/>
      <c r="E974" s="40"/>
      <c r="F974" s="40"/>
      <c r="G974" s="40"/>
      <c r="H974" s="40"/>
      <c r="I974" s="40"/>
      <c r="J974" s="40"/>
      <c r="K974" s="40"/>
      <c r="L974" s="40"/>
      <c r="M974" s="40"/>
      <c r="N974" s="40"/>
      <c r="O974" s="40"/>
      <c r="P974" s="40"/>
      <c r="Q974" s="40"/>
      <c r="R974" s="40"/>
      <c r="S974" s="40"/>
      <c r="T974" s="40"/>
      <c r="U974" s="40"/>
      <c r="V974" s="40"/>
      <c r="W974" s="40"/>
      <c r="X974" s="39">
        <v>245</v>
      </c>
      <c r="Y974" s="103"/>
      <c r="Z974" s="116"/>
    </row>
    <row r="975" spans="1:26" s="41" customFormat="1" hidden="1">
      <c r="A975" s="39">
        <v>501090006</v>
      </c>
      <c r="B975" s="42" t="s">
        <v>985</v>
      </c>
      <c r="C975" s="97"/>
      <c r="D975" s="40"/>
      <c r="E975" s="40"/>
      <c r="F975" s="40"/>
      <c r="G975" s="40"/>
      <c r="H975" s="40"/>
      <c r="I975" s="40"/>
      <c r="J975" s="40"/>
      <c r="K975" s="40"/>
      <c r="L975" s="40"/>
      <c r="M975" s="40"/>
      <c r="N975" s="40"/>
      <c r="O975" s="40"/>
      <c r="P975" s="40"/>
      <c r="Q975" s="40"/>
      <c r="R975" s="40"/>
      <c r="S975" s="40"/>
      <c r="T975" s="40"/>
      <c r="U975" s="40"/>
      <c r="V975" s="40"/>
      <c r="W975" s="40"/>
      <c r="X975" s="39">
        <v>245</v>
      </c>
      <c r="Y975" s="103"/>
      <c r="Z975" s="116"/>
    </row>
    <row r="976" spans="1:26" s="41" customFormat="1" hidden="1">
      <c r="A976" s="39">
        <v>501090007</v>
      </c>
      <c r="B976" s="42" t="s">
        <v>986</v>
      </c>
      <c r="C976" s="97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  <c r="Q976" s="40"/>
      <c r="R976" s="40"/>
      <c r="S976" s="40"/>
      <c r="T976" s="40"/>
      <c r="U976" s="40"/>
      <c r="V976" s="40"/>
      <c r="W976" s="40"/>
      <c r="X976" s="39">
        <v>245</v>
      </c>
      <c r="Y976" s="103"/>
      <c r="Z976" s="116"/>
    </row>
    <row r="977" spans="1:26" s="41" customFormat="1" hidden="1">
      <c r="A977" s="39">
        <v>501090008</v>
      </c>
      <c r="B977" s="42" t="s">
        <v>987</v>
      </c>
      <c r="C977" s="97"/>
      <c r="D977" s="40"/>
      <c r="E977" s="40"/>
      <c r="F977" s="40"/>
      <c r="G977" s="40"/>
      <c r="H977" s="40"/>
      <c r="I977" s="40"/>
      <c r="J977" s="40"/>
      <c r="K977" s="40"/>
      <c r="L977" s="40"/>
      <c r="M977" s="40"/>
      <c r="N977" s="40"/>
      <c r="O977" s="40"/>
      <c r="P977" s="40"/>
      <c r="Q977" s="40"/>
      <c r="R977" s="40"/>
      <c r="S977" s="40"/>
      <c r="T977" s="40"/>
      <c r="U977" s="40"/>
      <c r="V977" s="40"/>
      <c r="W977" s="40"/>
      <c r="X977" s="39">
        <v>246</v>
      </c>
      <c r="Y977" s="103"/>
      <c r="Z977" s="116"/>
    </row>
    <row r="978" spans="1:26" s="41" customFormat="1" hidden="1">
      <c r="A978" s="39">
        <v>501090009</v>
      </c>
      <c r="B978" s="42" t="s">
        <v>988</v>
      </c>
      <c r="C978" s="97"/>
      <c r="D978" s="40"/>
      <c r="E978" s="40"/>
      <c r="F978" s="40"/>
      <c r="G978" s="40"/>
      <c r="H978" s="40"/>
      <c r="I978" s="40"/>
      <c r="J978" s="40"/>
      <c r="K978" s="40"/>
      <c r="L978" s="40"/>
      <c r="M978" s="40"/>
      <c r="N978" s="40"/>
      <c r="O978" s="40"/>
      <c r="P978" s="40"/>
      <c r="Q978" s="40"/>
      <c r="R978" s="40"/>
      <c r="S978" s="40"/>
      <c r="T978" s="40"/>
      <c r="U978" s="40"/>
      <c r="V978" s="40"/>
      <c r="W978" s="40"/>
      <c r="X978" s="39">
        <v>245</v>
      </c>
      <c r="Y978" s="103"/>
      <c r="Z978" s="116"/>
    </row>
    <row r="979" spans="1:26" s="41" customFormat="1" ht="26.4" hidden="1">
      <c r="A979" s="39">
        <v>501090010</v>
      </c>
      <c r="B979" s="42" t="s">
        <v>989</v>
      </c>
      <c r="C979" s="97"/>
      <c r="D979" s="40"/>
      <c r="E979" s="40"/>
      <c r="F979" s="40"/>
      <c r="G979" s="40"/>
      <c r="H979" s="40"/>
      <c r="I979" s="40"/>
      <c r="J979" s="40"/>
      <c r="K979" s="40"/>
      <c r="L979" s="40"/>
      <c r="M979" s="40"/>
      <c r="N979" s="40"/>
      <c r="O979" s="40"/>
      <c r="P979" s="40"/>
      <c r="Q979" s="40"/>
      <c r="R979" s="40"/>
      <c r="S979" s="40"/>
      <c r="T979" s="40"/>
      <c r="U979" s="40"/>
      <c r="V979" s="40"/>
      <c r="W979" s="40"/>
      <c r="X979" s="39">
        <v>245</v>
      </c>
      <c r="Y979" s="103"/>
      <c r="Z979" s="116"/>
    </row>
    <row r="980" spans="1:26" s="41" customFormat="1" hidden="1">
      <c r="A980" s="39">
        <v>501090011</v>
      </c>
      <c r="B980" s="42" t="s">
        <v>1915</v>
      </c>
      <c r="C980" s="97"/>
      <c r="D980" s="40"/>
      <c r="E980" s="40"/>
      <c r="F980" s="40"/>
      <c r="G980" s="40"/>
      <c r="H980" s="40"/>
      <c r="I980" s="40"/>
      <c r="J980" s="40"/>
      <c r="K980" s="40"/>
      <c r="L980" s="40"/>
      <c r="M980" s="40"/>
      <c r="N980" s="40"/>
      <c r="O980" s="40"/>
      <c r="P980" s="40"/>
      <c r="Q980" s="40"/>
      <c r="R980" s="40"/>
      <c r="S980" s="40"/>
      <c r="T980" s="40"/>
      <c r="U980" s="40"/>
      <c r="V980" s="40"/>
      <c r="W980" s="40"/>
      <c r="X980" s="39">
        <v>245</v>
      </c>
      <c r="Y980" s="103"/>
      <c r="Z980" s="116"/>
    </row>
    <row r="981" spans="1:26" s="41" customFormat="1" hidden="1">
      <c r="A981" s="39">
        <v>501100000</v>
      </c>
      <c r="B981" s="42" t="s">
        <v>990</v>
      </c>
      <c r="C981" s="97"/>
      <c r="D981" s="40"/>
      <c r="E981" s="40"/>
      <c r="F981" s="40"/>
      <c r="G981" s="40"/>
      <c r="H981" s="40"/>
      <c r="I981" s="40"/>
      <c r="J981" s="40"/>
      <c r="K981" s="40"/>
      <c r="L981" s="40"/>
      <c r="M981" s="40"/>
      <c r="N981" s="40"/>
      <c r="O981" s="40"/>
      <c r="P981" s="40"/>
      <c r="Q981" s="40"/>
      <c r="R981" s="40"/>
      <c r="S981" s="40"/>
      <c r="T981" s="40"/>
      <c r="U981" s="40"/>
      <c r="V981" s="40"/>
      <c r="W981" s="40"/>
      <c r="X981" s="39">
        <v>277</v>
      </c>
      <c r="Y981" s="103"/>
      <c r="Z981" s="116"/>
    </row>
    <row r="982" spans="1:26" s="41" customFormat="1" hidden="1">
      <c r="A982" s="39">
        <v>501100001</v>
      </c>
      <c r="B982" s="42" t="s">
        <v>991</v>
      </c>
      <c r="C982" s="97"/>
      <c r="D982" s="40"/>
      <c r="E982" s="40"/>
      <c r="F982" s="40"/>
      <c r="G982" s="40"/>
      <c r="H982" s="40"/>
      <c r="I982" s="40"/>
      <c r="J982" s="40"/>
      <c r="K982" s="40"/>
      <c r="L982" s="40"/>
      <c r="M982" s="40"/>
      <c r="N982" s="40"/>
      <c r="O982" s="40"/>
      <c r="P982" s="40"/>
      <c r="Q982" s="40"/>
      <c r="R982" s="40"/>
      <c r="S982" s="40"/>
      <c r="T982" s="40"/>
      <c r="U982" s="40"/>
      <c r="V982" s="40"/>
      <c r="W982" s="40"/>
      <c r="X982" s="39">
        <v>277</v>
      </c>
      <c r="Y982" s="103"/>
      <c r="Z982" s="116"/>
    </row>
    <row r="983" spans="1:26" s="41" customFormat="1" hidden="1">
      <c r="A983" s="39">
        <v>501100002</v>
      </c>
      <c r="B983" s="42" t="s">
        <v>992</v>
      </c>
      <c r="C983" s="97"/>
      <c r="D983" s="40"/>
      <c r="E983" s="40"/>
      <c r="F983" s="40"/>
      <c r="G983" s="40"/>
      <c r="H983" s="40"/>
      <c r="I983" s="40"/>
      <c r="J983" s="40"/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40"/>
      <c r="W983" s="40"/>
      <c r="X983" s="39">
        <v>277</v>
      </c>
      <c r="Y983" s="103"/>
      <c r="Z983" s="116"/>
    </row>
    <row r="984" spans="1:26" s="41" customFormat="1" hidden="1">
      <c r="A984" s="39">
        <v>501100003</v>
      </c>
      <c r="B984" s="42" t="s">
        <v>993</v>
      </c>
      <c r="C984" s="97"/>
      <c r="D984" s="40"/>
      <c r="E984" s="40"/>
      <c r="F984" s="40"/>
      <c r="G984" s="40"/>
      <c r="H984" s="40"/>
      <c r="I984" s="40"/>
      <c r="J984" s="40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0"/>
      <c r="V984" s="40"/>
      <c r="W984" s="40"/>
      <c r="X984" s="39">
        <v>277</v>
      </c>
      <c r="Y984" s="103"/>
      <c r="Z984" s="116"/>
    </row>
    <row r="985" spans="1:26" s="41" customFormat="1" hidden="1">
      <c r="A985" s="39">
        <v>501100004</v>
      </c>
      <c r="B985" s="42" t="s">
        <v>994</v>
      </c>
      <c r="C985" s="97"/>
      <c r="D985" s="40"/>
      <c r="E985" s="40"/>
      <c r="F985" s="40"/>
      <c r="G985" s="40"/>
      <c r="H985" s="40"/>
      <c r="I985" s="40"/>
      <c r="J985" s="40"/>
      <c r="K985" s="40"/>
      <c r="L985" s="40"/>
      <c r="M985" s="40"/>
      <c r="N985" s="40"/>
      <c r="O985" s="40"/>
      <c r="P985" s="40"/>
      <c r="Q985" s="40"/>
      <c r="R985" s="40"/>
      <c r="S985" s="40"/>
      <c r="T985" s="40"/>
      <c r="U985" s="40"/>
      <c r="V985" s="40"/>
      <c r="W985" s="40"/>
      <c r="X985" s="39">
        <v>277</v>
      </c>
      <c r="Y985" s="103"/>
      <c r="Z985" s="116"/>
    </row>
    <row r="986" spans="1:26" s="41" customFormat="1" ht="26.4" hidden="1">
      <c r="A986" s="39">
        <v>501100005</v>
      </c>
      <c r="B986" s="42" t="s">
        <v>995</v>
      </c>
      <c r="C986" s="97"/>
      <c r="D986" s="40"/>
      <c r="E986" s="40"/>
      <c r="F986" s="40"/>
      <c r="G986" s="40"/>
      <c r="H986" s="40"/>
      <c r="I986" s="40"/>
      <c r="J986" s="40"/>
      <c r="K986" s="40"/>
      <c r="L986" s="40"/>
      <c r="M986" s="40"/>
      <c r="N986" s="40"/>
      <c r="O986" s="40"/>
      <c r="P986" s="40"/>
      <c r="Q986" s="40"/>
      <c r="R986" s="40"/>
      <c r="S986" s="40"/>
      <c r="T986" s="40"/>
      <c r="U986" s="40"/>
      <c r="V986" s="40"/>
      <c r="W986" s="40"/>
      <c r="X986" s="39">
        <v>245</v>
      </c>
      <c r="Y986" s="103"/>
      <c r="Z986" s="116"/>
    </row>
    <row r="987" spans="1:26" s="41" customFormat="1" hidden="1">
      <c r="A987" s="39">
        <v>501100006</v>
      </c>
      <c r="B987" s="42" t="s">
        <v>996</v>
      </c>
      <c r="C987" s="97"/>
      <c r="D987" s="40"/>
      <c r="E987" s="40"/>
      <c r="F987" s="40"/>
      <c r="G987" s="40"/>
      <c r="H987" s="40"/>
      <c r="I987" s="40"/>
      <c r="J987" s="40"/>
      <c r="K987" s="40"/>
      <c r="L987" s="40"/>
      <c r="M987" s="40"/>
      <c r="N987" s="40"/>
      <c r="O987" s="40"/>
      <c r="P987" s="40"/>
      <c r="Q987" s="40"/>
      <c r="R987" s="40"/>
      <c r="S987" s="40"/>
      <c r="T987" s="40"/>
      <c r="U987" s="40"/>
      <c r="V987" s="40"/>
      <c r="W987" s="40"/>
      <c r="X987" s="39">
        <v>277</v>
      </c>
      <c r="Y987" s="103"/>
      <c r="Z987" s="116"/>
    </row>
    <row r="988" spans="1:26" s="41" customFormat="1" ht="26.4" hidden="1">
      <c r="A988" s="39">
        <v>501100007</v>
      </c>
      <c r="B988" s="42" t="s">
        <v>997</v>
      </c>
      <c r="C988" s="97"/>
      <c r="D988" s="40"/>
      <c r="E988" s="40"/>
      <c r="F988" s="40"/>
      <c r="G988" s="40"/>
      <c r="H988" s="40"/>
      <c r="I988" s="40"/>
      <c r="J988" s="40"/>
      <c r="K988" s="40"/>
      <c r="L988" s="40"/>
      <c r="M988" s="40"/>
      <c r="N988" s="40"/>
      <c r="O988" s="40"/>
      <c r="P988" s="40"/>
      <c r="Q988" s="40"/>
      <c r="R988" s="40"/>
      <c r="S988" s="40"/>
      <c r="T988" s="40"/>
      <c r="U988" s="40"/>
      <c r="V988" s="40"/>
      <c r="W988" s="40"/>
      <c r="X988" s="39">
        <v>245</v>
      </c>
      <c r="Y988" s="103"/>
      <c r="Z988" s="116"/>
    </row>
    <row r="989" spans="1:26" s="41" customFormat="1" hidden="1">
      <c r="A989" s="39">
        <v>501100008</v>
      </c>
      <c r="B989" s="42" t="s">
        <v>998</v>
      </c>
      <c r="C989" s="97"/>
      <c r="D989" s="40"/>
      <c r="E989" s="40"/>
      <c r="F989" s="40"/>
      <c r="G989" s="40"/>
      <c r="H989" s="40"/>
      <c r="I989" s="40"/>
      <c r="J989" s="40"/>
      <c r="K989" s="40"/>
      <c r="L989" s="40"/>
      <c r="M989" s="40"/>
      <c r="N989" s="40"/>
      <c r="O989" s="40"/>
      <c r="P989" s="40"/>
      <c r="Q989" s="40"/>
      <c r="R989" s="40"/>
      <c r="S989" s="40"/>
      <c r="T989" s="40"/>
      <c r="U989" s="40"/>
      <c r="V989" s="40"/>
      <c r="W989" s="40"/>
      <c r="X989" s="39">
        <v>245</v>
      </c>
      <c r="Y989" s="103"/>
      <c r="Z989" s="116"/>
    </row>
    <row r="990" spans="1:26" s="41" customFormat="1" ht="25.5" hidden="1" customHeight="1">
      <c r="A990" s="39">
        <v>501100009</v>
      </c>
      <c r="B990" s="42" t="s">
        <v>999</v>
      </c>
      <c r="C990" s="97"/>
      <c r="D990" s="40"/>
      <c r="E990" s="40"/>
      <c r="F990" s="40"/>
      <c r="G990" s="40"/>
      <c r="H990" s="40"/>
      <c r="I990" s="40"/>
      <c r="J990" s="40"/>
      <c r="K990" s="40"/>
      <c r="L990" s="40"/>
      <c r="M990" s="40"/>
      <c r="N990" s="40"/>
      <c r="O990" s="40"/>
      <c r="P990" s="40"/>
      <c r="Q990" s="40"/>
      <c r="R990" s="40"/>
      <c r="S990" s="40"/>
      <c r="T990" s="40"/>
      <c r="U990" s="40"/>
      <c r="V990" s="40"/>
      <c r="W990" s="40"/>
      <c r="X990" s="39">
        <v>245</v>
      </c>
      <c r="Y990" s="103"/>
      <c r="Z990" s="116"/>
    </row>
    <row r="991" spans="1:26" s="41" customFormat="1" hidden="1">
      <c r="A991" s="39">
        <v>501110000</v>
      </c>
      <c r="B991" s="42" t="s">
        <v>1000</v>
      </c>
      <c r="C991" s="97"/>
      <c r="D991" s="40"/>
      <c r="E991" s="40"/>
      <c r="F991" s="40"/>
      <c r="G991" s="40"/>
      <c r="H991" s="40"/>
      <c r="I991" s="40"/>
      <c r="J991" s="40"/>
      <c r="K991" s="40"/>
      <c r="L991" s="40"/>
      <c r="M991" s="40"/>
      <c r="N991" s="40"/>
      <c r="O991" s="40"/>
      <c r="P991" s="40"/>
      <c r="Q991" s="40"/>
      <c r="R991" s="40"/>
      <c r="S991" s="40"/>
      <c r="T991" s="40"/>
      <c r="U991" s="40"/>
      <c r="V991" s="40"/>
      <c r="W991" s="40"/>
      <c r="X991" s="39">
        <v>188</v>
      </c>
      <c r="Y991" s="103"/>
      <c r="Z991" s="116"/>
    </row>
    <row r="992" spans="1:26" s="41" customFormat="1" hidden="1">
      <c r="A992" s="39">
        <v>501110001</v>
      </c>
      <c r="B992" s="42" t="s">
        <v>2353</v>
      </c>
      <c r="C992" s="97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40"/>
      <c r="W992" s="40"/>
      <c r="X992" s="39">
        <v>188</v>
      </c>
      <c r="Y992" s="103"/>
      <c r="Z992" s="116"/>
    </row>
    <row r="993" spans="1:26" s="41" customFormat="1" hidden="1">
      <c r="A993" s="39">
        <v>501110002</v>
      </c>
      <c r="B993" s="42" t="s">
        <v>348</v>
      </c>
      <c r="C993" s="97"/>
      <c r="D993" s="40"/>
      <c r="E993" s="40"/>
      <c r="F993" s="40"/>
      <c r="G993" s="40"/>
      <c r="H993" s="40"/>
      <c r="I993" s="40"/>
      <c r="J993" s="40"/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40"/>
      <c r="W993" s="40"/>
      <c r="X993" s="39">
        <v>188</v>
      </c>
      <c r="Y993" s="103"/>
      <c r="Z993" s="116"/>
    </row>
    <row r="994" spans="1:26" s="41" customFormat="1" hidden="1">
      <c r="A994" s="39">
        <v>501110003</v>
      </c>
      <c r="B994" s="42" t="s">
        <v>353</v>
      </c>
      <c r="C994" s="97"/>
      <c r="D994" s="40"/>
      <c r="E994" s="40"/>
      <c r="F994" s="40"/>
      <c r="G994" s="40"/>
      <c r="H994" s="40"/>
      <c r="I994" s="40"/>
      <c r="J994" s="40"/>
      <c r="K994" s="40"/>
      <c r="L994" s="40"/>
      <c r="M994" s="40"/>
      <c r="N994" s="40"/>
      <c r="O994" s="40"/>
      <c r="P994" s="40"/>
      <c r="Q994" s="40"/>
      <c r="R994" s="40"/>
      <c r="S994" s="40"/>
      <c r="T994" s="40"/>
      <c r="U994" s="40"/>
      <c r="V994" s="40"/>
      <c r="W994" s="40"/>
      <c r="X994" s="39">
        <v>245</v>
      </c>
      <c r="Y994" s="103"/>
      <c r="Z994" s="116"/>
    </row>
    <row r="995" spans="1:26" s="41" customFormat="1" hidden="1">
      <c r="A995" s="39">
        <v>501110004</v>
      </c>
      <c r="B995" s="42" t="s">
        <v>1001</v>
      </c>
      <c r="C995" s="97"/>
      <c r="D995" s="40"/>
      <c r="E995" s="40"/>
      <c r="F995" s="40"/>
      <c r="G995" s="40"/>
      <c r="H995" s="40"/>
      <c r="I995" s="40"/>
      <c r="J995" s="40"/>
      <c r="K995" s="40"/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40"/>
      <c r="W995" s="40"/>
      <c r="X995" s="39">
        <v>188</v>
      </c>
      <c r="Y995" s="103"/>
      <c r="Z995" s="116"/>
    </row>
    <row r="996" spans="1:26" s="41" customFormat="1" hidden="1">
      <c r="A996" s="39">
        <v>501110005</v>
      </c>
      <c r="B996" s="42" t="s">
        <v>365</v>
      </c>
      <c r="C996" s="97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40"/>
      <c r="W996" s="40"/>
      <c r="X996" s="39">
        <v>188</v>
      </c>
      <c r="Y996" s="103"/>
      <c r="Z996" s="116"/>
    </row>
    <row r="997" spans="1:26" s="41" customFormat="1" hidden="1">
      <c r="A997" s="39">
        <v>501110006</v>
      </c>
      <c r="B997" s="42" t="s">
        <v>363</v>
      </c>
      <c r="C997" s="97"/>
      <c r="D997" s="40"/>
      <c r="E997" s="40"/>
      <c r="F997" s="40"/>
      <c r="G997" s="40"/>
      <c r="H997" s="40"/>
      <c r="I997" s="40"/>
      <c r="J997" s="40"/>
      <c r="K997" s="40"/>
      <c r="L997" s="40"/>
      <c r="M997" s="40"/>
      <c r="N997" s="40"/>
      <c r="O997" s="40"/>
      <c r="P997" s="40"/>
      <c r="Q997" s="40"/>
      <c r="R997" s="40"/>
      <c r="S997" s="40"/>
      <c r="T997" s="40"/>
      <c r="U997" s="40"/>
      <c r="V997" s="40"/>
      <c r="W997" s="40"/>
      <c r="X997" s="39">
        <v>188</v>
      </c>
      <c r="Y997" s="103"/>
      <c r="Z997" s="116"/>
    </row>
    <row r="998" spans="1:26" s="41" customFormat="1" hidden="1">
      <c r="A998" s="39">
        <v>501110007</v>
      </c>
      <c r="B998" s="42" t="s">
        <v>364</v>
      </c>
      <c r="C998" s="97"/>
      <c r="D998" s="40"/>
      <c r="E998" s="40"/>
      <c r="F998" s="40"/>
      <c r="G998" s="40"/>
      <c r="H998" s="40"/>
      <c r="I998" s="40"/>
      <c r="J998" s="40"/>
      <c r="K998" s="40"/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40"/>
      <c r="W998" s="40"/>
      <c r="X998" s="39">
        <v>188</v>
      </c>
      <c r="Y998" s="103"/>
      <c r="Z998" s="116"/>
    </row>
    <row r="999" spans="1:26" s="41" customFormat="1" hidden="1">
      <c r="A999" s="39">
        <v>501110008</v>
      </c>
      <c r="B999" s="42" t="s">
        <v>360</v>
      </c>
      <c r="C999" s="97"/>
      <c r="D999" s="40"/>
      <c r="E999" s="40"/>
      <c r="F999" s="40"/>
      <c r="G999" s="40"/>
      <c r="H999" s="40"/>
      <c r="I999" s="40"/>
      <c r="J999" s="40"/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40"/>
      <c r="W999" s="40"/>
      <c r="X999" s="39">
        <v>245</v>
      </c>
      <c r="Y999" s="103"/>
      <c r="Z999" s="116"/>
    </row>
    <row r="1000" spans="1:26" s="41" customFormat="1" hidden="1">
      <c r="A1000" s="39">
        <v>501110009</v>
      </c>
      <c r="B1000" s="42" t="s">
        <v>359</v>
      </c>
      <c r="C1000" s="97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  <c r="Q1000" s="40"/>
      <c r="R1000" s="40"/>
      <c r="S1000" s="40"/>
      <c r="T1000" s="40"/>
      <c r="U1000" s="40"/>
      <c r="V1000" s="40"/>
      <c r="W1000" s="40"/>
      <c r="X1000" s="39">
        <v>188</v>
      </c>
      <c r="Y1000" s="103"/>
      <c r="Z1000" s="116"/>
    </row>
    <row r="1001" spans="1:26" s="41" customFormat="1" ht="26.4" hidden="1">
      <c r="A1001" s="39">
        <v>501110010</v>
      </c>
      <c r="B1001" s="42" t="s">
        <v>2354</v>
      </c>
      <c r="C1001" s="97"/>
      <c r="D1001" s="40"/>
      <c r="E1001" s="40"/>
      <c r="F1001" s="40"/>
      <c r="G1001" s="40"/>
      <c r="H1001" s="40"/>
      <c r="I1001" s="40"/>
      <c r="J1001" s="40"/>
      <c r="K1001" s="40"/>
      <c r="L1001" s="40"/>
      <c r="M1001" s="40"/>
      <c r="N1001" s="40"/>
      <c r="O1001" s="40"/>
      <c r="P1001" s="40"/>
      <c r="Q1001" s="40"/>
      <c r="R1001" s="40"/>
      <c r="S1001" s="40"/>
      <c r="T1001" s="40"/>
      <c r="U1001" s="40"/>
      <c r="V1001" s="40"/>
      <c r="W1001" s="40"/>
      <c r="X1001" s="39">
        <v>188</v>
      </c>
      <c r="Y1001" s="103"/>
      <c r="Z1001" s="116"/>
    </row>
    <row r="1002" spans="1:26" s="41" customFormat="1" ht="26.4" hidden="1">
      <c r="A1002" s="39">
        <v>501110011</v>
      </c>
      <c r="B1002" s="42" t="s">
        <v>2355</v>
      </c>
      <c r="C1002" s="97"/>
      <c r="D1002" s="40"/>
      <c r="E1002" s="40"/>
      <c r="F1002" s="40"/>
      <c r="G1002" s="40"/>
      <c r="H1002" s="40"/>
      <c r="I1002" s="40"/>
      <c r="J1002" s="40"/>
      <c r="K1002" s="40"/>
      <c r="L1002" s="40"/>
      <c r="M1002" s="40"/>
      <c r="N1002" s="40"/>
      <c r="O1002" s="40"/>
      <c r="P1002" s="40"/>
      <c r="Q1002" s="40"/>
      <c r="R1002" s="40"/>
      <c r="S1002" s="40"/>
      <c r="T1002" s="40"/>
      <c r="U1002" s="40"/>
      <c r="V1002" s="40"/>
      <c r="W1002" s="40"/>
      <c r="X1002" s="39">
        <v>188</v>
      </c>
      <c r="Y1002" s="103"/>
      <c r="Z1002" s="116"/>
    </row>
    <row r="1003" spans="1:26" s="41" customFormat="1" hidden="1">
      <c r="A1003" s="39">
        <v>501120000</v>
      </c>
      <c r="B1003" s="42" t="s">
        <v>1002</v>
      </c>
      <c r="C1003" s="97"/>
      <c r="D1003" s="40"/>
      <c r="E1003" s="40"/>
      <c r="F1003" s="40"/>
      <c r="G1003" s="40"/>
      <c r="H1003" s="40"/>
      <c r="I1003" s="40"/>
      <c r="J1003" s="40"/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40"/>
      <c r="W1003" s="40"/>
      <c r="X1003" s="39">
        <v>263</v>
      </c>
      <c r="Y1003" s="103"/>
      <c r="Z1003" s="116"/>
    </row>
    <row r="1004" spans="1:26" s="41" customFormat="1" hidden="1">
      <c r="A1004" s="39">
        <v>501120001</v>
      </c>
      <c r="B1004" s="42" t="s">
        <v>1003</v>
      </c>
      <c r="C1004" s="97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  <c r="Q1004" s="40"/>
      <c r="R1004" s="40"/>
      <c r="S1004" s="40"/>
      <c r="T1004" s="40"/>
      <c r="U1004" s="40"/>
      <c r="V1004" s="40"/>
      <c r="W1004" s="40"/>
      <c r="X1004" s="39">
        <v>263</v>
      </c>
      <c r="Y1004" s="103"/>
      <c r="Z1004" s="116"/>
    </row>
    <row r="1005" spans="1:26" s="41" customFormat="1" hidden="1">
      <c r="A1005" s="39">
        <v>501120002</v>
      </c>
      <c r="B1005" s="42" t="s">
        <v>1004</v>
      </c>
      <c r="C1005" s="97"/>
      <c r="D1005" s="40"/>
      <c r="E1005" s="40"/>
      <c r="F1005" s="40"/>
      <c r="G1005" s="40"/>
      <c r="H1005" s="40"/>
      <c r="I1005" s="40"/>
      <c r="J1005" s="40"/>
      <c r="K1005" s="40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40"/>
      <c r="W1005" s="40"/>
      <c r="X1005" s="39">
        <v>245</v>
      </c>
      <c r="Y1005" s="103"/>
      <c r="Z1005" s="116"/>
    </row>
    <row r="1006" spans="1:26" s="41" customFormat="1" hidden="1">
      <c r="A1006" s="39">
        <v>501120003</v>
      </c>
      <c r="B1006" s="42" t="s">
        <v>2147</v>
      </c>
      <c r="C1006" s="97"/>
      <c r="D1006" s="40"/>
      <c r="E1006" s="40"/>
      <c r="F1006" s="40"/>
      <c r="G1006" s="40"/>
      <c r="H1006" s="40"/>
      <c r="I1006" s="40"/>
      <c r="J1006" s="40"/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40"/>
      <c r="W1006" s="40"/>
      <c r="X1006" s="39">
        <v>263</v>
      </c>
      <c r="Y1006" s="103"/>
      <c r="Z1006" s="116"/>
    </row>
    <row r="1007" spans="1:26" s="41" customFormat="1" hidden="1">
      <c r="A1007" s="39">
        <v>501120004</v>
      </c>
      <c r="B1007" s="42" t="s">
        <v>1005</v>
      </c>
      <c r="C1007" s="97"/>
      <c r="D1007" s="40"/>
      <c r="E1007" s="40"/>
      <c r="F1007" s="40"/>
      <c r="G1007" s="40"/>
      <c r="H1007" s="40"/>
      <c r="I1007" s="40"/>
      <c r="J1007" s="40"/>
      <c r="K1007" s="40"/>
      <c r="L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40"/>
      <c r="W1007" s="40"/>
      <c r="X1007" s="39">
        <v>245</v>
      </c>
      <c r="Y1007" s="103"/>
      <c r="Z1007" s="116"/>
    </row>
    <row r="1008" spans="1:26" s="41" customFormat="1" ht="39.6" hidden="1">
      <c r="A1008" s="39">
        <v>501120005</v>
      </c>
      <c r="B1008" s="42" t="s">
        <v>1006</v>
      </c>
      <c r="C1008" s="97"/>
      <c r="D1008" s="40"/>
      <c r="E1008" s="40"/>
      <c r="F1008" s="40"/>
      <c r="G1008" s="40"/>
      <c r="H1008" s="40"/>
      <c r="I1008" s="40"/>
      <c r="J1008" s="40"/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40"/>
      <c r="W1008" s="40"/>
      <c r="X1008" s="39">
        <v>263</v>
      </c>
      <c r="Y1008" s="103"/>
      <c r="Z1008" s="116"/>
    </row>
    <row r="1009" spans="1:26" s="41" customFormat="1" hidden="1">
      <c r="A1009" s="39">
        <v>501120006</v>
      </c>
      <c r="B1009" s="42" t="s">
        <v>2356</v>
      </c>
      <c r="C1009" s="97"/>
      <c r="D1009" s="40"/>
      <c r="E1009" s="40"/>
      <c r="F1009" s="40"/>
      <c r="G1009" s="40"/>
      <c r="H1009" s="40"/>
      <c r="I1009" s="40"/>
      <c r="J1009" s="40"/>
      <c r="K1009" s="40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40"/>
      <c r="W1009" s="40"/>
      <c r="X1009" s="39">
        <v>263</v>
      </c>
      <c r="Y1009" s="103"/>
      <c r="Z1009" s="116"/>
    </row>
    <row r="1010" spans="1:26" s="41" customFormat="1" hidden="1">
      <c r="A1010" s="39">
        <v>501120007</v>
      </c>
      <c r="B1010" s="42" t="s">
        <v>1007</v>
      </c>
      <c r="C1010" s="97"/>
      <c r="D1010" s="40"/>
      <c r="E1010" s="40"/>
      <c r="F1010" s="40"/>
      <c r="G1010" s="40"/>
      <c r="H1010" s="40"/>
      <c r="I1010" s="40"/>
      <c r="J1010" s="40"/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40"/>
      <c r="W1010" s="40"/>
      <c r="X1010" s="39">
        <v>263</v>
      </c>
      <c r="Y1010" s="103"/>
      <c r="Z1010" s="116"/>
    </row>
    <row r="1011" spans="1:26" s="41" customFormat="1" ht="39.6" hidden="1">
      <c r="A1011" s="39">
        <v>501120008</v>
      </c>
      <c r="B1011" s="42" t="s">
        <v>1008</v>
      </c>
      <c r="C1011" s="97"/>
      <c r="D1011" s="40"/>
      <c r="E1011" s="40"/>
      <c r="F1011" s="40"/>
      <c r="G1011" s="40"/>
      <c r="H1011" s="40"/>
      <c r="I1011" s="40"/>
      <c r="J1011" s="40"/>
      <c r="K1011" s="40"/>
      <c r="L1011" s="40"/>
      <c r="M1011" s="40"/>
      <c r="N1011" s="40"/>
      <c r="O1011" s="40"/>
      <c r="P1011" s="40"/>
      <c r="Q1011" s="40"/>
      <c r="R1011" s="40"/>
      <c r="S1011" s="40"/>
      <c r="T1011" s="40"/>
      <c r="U1011" s="40"/>
      <c r="V1011" s="40"/>
      <c r="W1011" s="40"/>
      <c r="X1011" s="39">
        <v>245</v>
      </c>
      <c r="Y1011" s="103"/>
      <c r="Z1011" s="116"/>
    </row>
    <row r="1012" spans="1:26" s="41" customFormat="1" hidden="1">
      <c r="A1012" s="39">
        <v>501120009</v>
      </c>
      <c r="B1012" s="42" t="s">
        <v>1009</v>
      </c>
      <c r="C1012" s="97"/>
      <c r="D1012" s="40"/>
      <c r="E1012" s="40"/>
      <c r="F1012" s="40"/>
      <c r="G1012" s="40"/>
      <c r="H1012" s="40"/>
      <c r="I1012" s="40"/>
      <c r="J1012" s="40"/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40"/>
      <c r="W1012" s="40"/>
      <c r="X1012" s="39">
        <v>245</v>
      </c>
      <c r="Y1012" s="103"/>
      <c r="Z1012" s="116"/>
    </row>
    <row r="1013" spans="1:26" s="41" customFormat="1" hidden="1">
      <c r="A1013" s="39">
        <v>501120010</v>
      </c>
      <c r="B1013" s="42" t="s">
        <v>1010</v>
      </c>
      <c r="C1013" s="97"/>
      <c r="D1013" s="40"/>
      <c r="E1013" s="40"/>
      <c r="F1013" s="40"/>
      <c r="G1013" s="40"/>
      <c r="H1013" s="40"/>
      <c r="I1013" s="40"/>
      <c r="J1013" s="40"/>
      <c r="K1013" s="40"/>
      <c r="L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40"/>
      <c r="W1013" s="40"/>
      <c r="X1013" s="39">
        <v>245</v>
      </c>
      <c r="Y1013" s="103"/>
      <c r="Z1013" s="116"/>
    </row>
    <row r="1014" spans="1:26" s="41" customFormat="1" ht="26.4" hidden="1">
      <c r="A1014" s="39">
        <v>501120011</v>
      </c>
      <c r="B1014" s="42" t="s">
        <v>1011</v>
      </c>
      <c r="C1014" s="97"/>
      <c r="D1014" s="40"/>
      <c r="E1014" s="40"/>
      <c r="F1014" s="40"/>
      <c r="G1014" s="40"/>
      <c r="H1014" s="40"/>
      <c r="I1014" s="40"/>
      <c r="J1014" s="40"/>
      <c r="K1014" s="40"/>
      <c r="L1014" s="40"/>
      <c r="M1014" s="40"/>
      <c r="N1014" s="40"/>
      <c r="O1014" s="40"/>
      <c r="P1014" s="40"/>
      <c r="Q1014" s="40"/>
      <c r="R1014" s="40"/>
      <c r="S1014" s="40"/>
      <c r="T1014" s="40"/>
      <c r="U1014" s="40"/>
      <c r="V1014" s="40"/>
      <c r="W1014" s="40"/>
      <c r="X1014" s="39">
        <v>263</v>
      </c>
      <c r="Y1014" s="103"/>
      <c r="Z1014" s="116"/>
    </row>
    <row r="1015" spans="1:26" s="41" customFormat="1" ht="26.4" hidden="1">
      <c r="A1015" s="39">
        <v>501120012</v>
      </c>
      <c r="B1015" s="42" t="s">
        <v>1012</v>
      </c>
      <c r="C1015" s="97"/>
      <c r="D1015" s="40"/>
      <c r="E1015" s="40"/>
      <c r="F1015" s="40"/>
      <c r="G1015" s="40"/>
      <c r="H1015" s="40"/>
      <c r="I1015" s="40"/>
      <c r="J1015" s="40"/>
      <c r="K1015" s="40"/>
      <c r="L1015" s="40"/>
      <c r="M1015" s="40"/>
      <c r="N1015" s="40"/>
      <c r="O1015" s="40"/>
      <c r="P1015" s="40"/>
      <c r="Q1015" s="40"/>
      <c r="R1015" s="40"/>
      <c r="S1015" s="40"/>
      <c r="T1015" s="40"/>
      <c r="U1015" s="40"/>
      <c r="V1015" s="40"/>
      <c r="W1015" s="40"/>
      <c r="X1015" s="39">
        <v>263</v>
      </c>
      <c r="Y1015" s="103"/>
      <c r="Z1015" s="116"/>
    </row>
    <row r="1016" spans="1:26" s="41" customFormat="1" hidden="1">
      <c r="A1016" s="39">
        <v>501120013</v>
      </c>
      <c r="B1016" s="42" t="s">
        <v>1013</v>
      </c>
      <c r="C1016" s="97"/>
      <c r="D1016" s="40"/>
      <c r="E1016" s="40"/>
      <c r="F1016" s="40"/>
      <c r="G1016" s="40"/>
      <c r="H1016" s="40"/>
      <c r="I1016" s="40"/>
      <c r="J1016" s="40"/>
      <c r="K1016" s="40"/>
      <c r="L1016" s="40"/>
      <c r="M1016" s="40"/>
      <c r="N1016" s="40"/>
      <c r="O1016" s="40"/>
      <c r="P1016" s="40"/>
      <c r="Q1016" s="40"/>
      <c r="R1016" s="40"/>
      <c r="S1016" s="40"/>
      <c r="T1016" s="40"/>
      <c r="U1016" s="40"/>
      <c r="V1016" s="40"/>
      <c r="W1016" s="40"/>
      <c r="X1016" s="39">
        <v>245</v>
      </c>
      <c r="Y1016" s="103"/>
      <c r="Z1016" s="116"/>
    </row>
    <row r="1017" spans="1:26" s="41" customFormat="1" hidden="1">
      <c r="A1017" s="39">
        <v>501120014</v>
      </c>
      <c r="B1017" s="42" t="s">
        <v>1014</v>
      </c>
      <c r="C1017" s="97"/>
      <c r="D1017" s="40"/>
      <c r="E1017" s="40"/>
      <c r="F1017" s="40"/>
      <c r="G1017" s="40"/>
      <c r="H1017" s="40"/>
      <c r="I1017" s="40"/>
      <c r="J1017" s="40"/>
      <c r="K1017" s="40"/>
      <c r="L1017" s="40"/>
      <c r="M1017" s="40"/>
      <c r="N1017" s="40"/>
      <c r="O1017" s="40"/>
      <c r="P1017" s="40"/>
      <c r="Q1017" s="40"/>
      <c r="R1017" s="40"/>
      <c r="S1017" s="40"/>
      <c r="T1017" s="40"/>
      <c r="U1017" s="40"/>
      <c r="V1017" s="40"/>
      <c r="W1017" s="40"/>
      <c r="X1017" s="39">
        <v>263</v>
      </c>
      <c r="Y1017" s="103"/>
      <c r="Z1017" s="116"/>
    </row>
    <row r="1018" spans="1:26" s="41" customFormat="1" ht="26.4" hidden="1">
      <c r="A1018" s="39">
        <v>501120015</v>
      </c>
      <c r="B1018" s="42" t="s">
        <v>2357</v>
      </c>
      <c r="C1018" s="97"/>
      <c r="D1018" s="40"/>
      <c r="E1018" s="40"/>
      <c r="F1018" s="40"/>
      <c r="G1018" s="40"/>
      <c r="H1018" s="40"/>
      <c r="I1018" s="40"/>
      <c r="J1018" s="40"/>
      <c r="K1018" s="40"/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40"/>
      <c r="W1018" s="40"/>
      <c r="X1018" s="39">
        <v>263</v>
      </c>
      <c r="Y1018" s="103"/>
      <c r="Z1018" s="116"/>
    </row>
    <row r="1019" spans="1:26" s="41" customFormat="1" hidden="1">
      <c r="A1019" s="39">
        <v>501120016</v>
      </c>
      <c r="B1019" s="42" t="s">
        <v>1015</v>
      </c>
      <c r="C1019" s="97"/>
      <c r="D1019" s="40"/>
      <c r="E1019" s="40"/>
      <c r="F1019" s="40"/>
      <c r="G1019" s="40"/>
      <c r="H1019" s="40"/>
      <c r="I1019" s="40"/>
      <c r="J1019" s="40"/>
      <c r="K1019" s="40"/>
      <c r="L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40"/>
      <c r="W1019" s="40"/>
      <c r="X1019" s="39">
        <v>263</v>
      </c>
      <c r="Y1019" s="103"/>
      <c r="Z1019" s="116"/>
    </row>
    <row r="1020" spans="1:26" s="41" customFormat="1" hidden="1">
      <c r="A1020" s="39">
        <v>501120017</v>
      </c>
      <c r="B1020" s="42" t="s">
        <v>1016</v>
      </c>
      <c r="C1020" s="97"/>
      <c r="D1020" s="40"/>
      <c r="E1020" s="40"/>
      <c r="F1020" s="40"/>
      <c r="G1020" s="40"/>
      <c r="H1020" s="40"/>
      <c r="I1020" s="40"/>
      <c r="J1020" s="40"/>
      <c r="K1020" s="40"/>
      <c r="L1020" s="40"/>
      <c r="M1020" s="40"/>
      <c r="N1020" s="40"/>
      <c r="O1020" s="40"/>
      <c r="P1020" s="40"/>
      <c r="Q1020" s="40"/>
      <c r="R1020" s="40"/>
      <c r="S1020" s="40"/>
      <c r="T1020" s="40"/>
      <c r="U1020" s="40"/>
      <c r="V1020" s="40"/>
      <c r="W1020" s="40"/>
      <c r="X1020" s="39">
        <v>245</v>
      </c>
      <c r="Y1020" s="103"/>
      <c r="Z1020" s="116"/>
    </row>
    <row r="1021" spans="1:26" s="41" customFormat="1" ht="26.4" hidden="1">
      <c r="A1021" s="39">
        <v>501120018</v>
      </c>
      <c r="B1021" s="42" t="s">
        <v>1017</v>
      </c>
      <c r="C1021" s="97"/>
      <c r="D1021" s="40"/>
      <c r="E1021" s="40"/>
      <c r="F1021" s="40"/>
      <c r="G1021" s="40"/>
      <c r="H1021" s="40"/>
      <c r="I1021" s="40"/>
      <c r="J1021" s="40"/>
      <c r="K1021" s="40"/>
      <c r="L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40"/>
      <c r="W1021" s="40"/>
      <c r="X1021" s="39">
        <v>263</v>
      </c>
      <c r="Y1021" s="103"/>
      <c r="Z1021" s="116"/>
    </row>
    <row r="1022" spans="1:26" s="41" customFormat="1" hidden="1">
      <c r="A1022" s="39">
        <v>501120019</v>
      </c>
      <c r="B1022" s="42" t="s">
        <v>1018</v>
      </c>
      <c r="C1022" s="97"/>
      <c r="D1022" s="40"/>
      <c r="E1022" s="40"/>
      <c r="F1022" s="40"/>
      <c r="G1022" s="40"/>
      <c r="H1022" s="40"/>
      <c r="I1022" s="40"/>
      <c r="J1022" s="40"/>
      <c r="K1022" s="40"/>
      <c r="L1022" s="40"/>
      <c r="M1022" s="40"/>
      <c r="N1022" s="40"/>
      <c r="O1022" s="40"/>
      <c r="P1022" s="40"/>
      <c r="Q1022" s="40"/>
      <c r="R1022" s="40"/>
      <c r="S1022" s="40"/>
      <c r="T1022" s="40"/>
      <c r="U1022" s="40"/>
      <c r="V1022" s="40"/>
      <c r="W1022" s="40"/>
      <c r="X1022" s="39">
        <v>263</v>
      </c>
      <c r="Y1022" s="103"/>
      <c r="Z1022" s="116"/>
    </row>
    <row r="1023" spans="1:26" s="41" customFormat="1" hidden="1">
      <c r="A1023" s="39">
        <v>501120020</v>
      </c>
      <c r="B1023" s="42" t="s">
        <v>1019</v>
      </c>
      <c r="C1023" s="97"/>
      <c r="D1023" s="40"/>
      <c r="E1023" s="40"/>
      <c r="F1023" s="40"/>
      <c r="G1023" s="40"/>
      <c r="H1023" s="40"/>
      <c r="I1023" s="40"/>
      <c r="J1023" s="40"/>
      <c r="K1023" s="40"/>
      <c r="L1023" s="40"/>
      <c r="M1023" s="40"/>
      <c r="N1023" s="40"/>
      <c r="O1023" s="40"/>
      <c r="P1023" s="40"/>
      <c r="Q1023" s="40"/>
      <c r="R1023" s="40"/>
      <c r="S1023" s="40"/>
      <c r="T1023" s="40"/>
      <c r="U1023" s="40"/>
      <c r="V1023" s="40"/>
      <c r="W1023" s="40"/>
      <c r="X1023" s="39">
        <v>263</v>
      </c>
      <c r="Y1023" s="103"/>
      <c r="Z1023" s="116"/>
    </row>
    <row r="1024" spans="1:26" s="41" customFormat="1" hidden="1">
      <c r="A1024" s="39">
        <v>501120021</v>
      </c>
      <c r="B1024" s="42" t="s">
        <v>1020</v>
      </c>
      <c r="C1024" s="97"/>
      <c r="D1024" s="40"/>
      <c r="E1024" s="40"/>
      <c r="F1024" s="40"/>
      <c r="G1024" s="40"/>
      <c r="H1024" s="40"/>
      <c r="I1024" s="40"/>
      <c r="J1024" s="40"/>
      <c r="K1024" s="40"/>
      <c r="L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40"/>
      <c r="W1024" s="40"/>
      <c r="X1024" s="39">
        <v>263</v>
      </c>
      <c r="Y1024" s="103"/>
      <c r="Z1024" s="116"/>
    </row>
    <row r="1025" spans="1:26" s="41" customFormat="1" hidden="1">
      <c r="A1025" s="39">
        <v>501120022</v>
      </c>
      <c r="B1025" s="42" t="s">
        <v>1021</v>
      </c>
      <c r="C1025" s="97"/>
      <c r="D1025" s="40"/>
      <c r="E1025" s="40"/>
      <c r="F1025" s="40"/>
      <c r="G1025" s="40"/>
      <c r="H1025" s="40"/>
      <c r="I1025" s="40"/>
      <c r="J1025" s="40"/>
      <c r="K1025" s="40"/>
      <c r="L1025" s="40"/>
      <c r="M1025" s="40"/>
      <c r="N1025" s="40"/>
      <c r="O1025" s="40"/>
      <c r="P1025" s="40"/>
      <c r="Q1025" s="40"/>
      <c r="R1025" s="40"/>
      <c r="S1025" s="40"/>
      <c r="T1025" s="40"/>
      <c r="U1025" s="40"/>
      <c r="V1025" s="40"/>
      <c r="W1025" s="40"/>
      <c r="X1025" s="39">
        <v>263</v>
      </c>
      <c r="Y1025" s="103"/>
      <c r="Z1025" s="116"/>
    </row>
    <row r="1026" spans="1:26" s="41" customFormat="1" hidden="1">
      <c r="A1026" s="39">
        <v>501120023</v>
      </c>
      <c r="B1026" s="42" t="s">
        <v>1022</v>
      </c>
      <c r="C1026" s="97"/>
      <c r="D1026" s="40"/>
      <c r="E1026" s="40"/>
      <c r="F1026" s="40"/>
      <c r="G1026" s="40"/>
      <c r="H1026" s="40"/>
      <c r="I1026" s="40"/>
      <c r="J1026" s="40"/>
      <c r="K1026" s="40"/>
      <c r="L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40"/>
      <c r="W1026" s="40"/>
      <c r="X1026" s="39">
        <v>263</v>
      </c>
      <c r="Y1026" s="103"/>
      <c r="Z1026" s="116"/>
    </row>
    <row r="1027" spans="1:26" s="41" customFormat="1" hidden="1">
      <c r="A1027" s="88">
        <v>501120024</v>
      </c>
      <c r="B1027" s="42" t="s">
        <v>2073</v>
      </c>
      <c r="C1027" s="97"/>
      <c r="D1027" s="40"/>
      <c r="E1027" s="40"/>
      <c r="F1027" s="40"/>
      <c r="G1027" s="40"/>
      <c r="H1027" s="40"/>
      <c r="I1027" s="40"/>
      <c r="J1027" s="40"/>
      <c r="K1027" s="40"/>
      <c r="L1027" s="40"/>
      <c r="M1027" s="40"/>
      <c r="N1027" s="40"/>
      <c r="O1027" s="40"/>
      <c r="P1027" s="40"/>
      <c r="Q1027" s="40"/>
      <c r="R1027" s="40"/>
      <c r="S1027" s="40"/>
      <c r="T1027" s="40"/>
      <c r="U1027" s="40"/>
      <c r="V1027" s="40"/>
      <c r="W1027" s="40"/>
      <c r="X1027" s="39">
        <v>245</v>
      </c>
      <c r="Y1027" s="103"/>
      <c r="Z1027" s="116"/>
    </row>
    <row r="1028" spans="1:26" s="41" customFormat="1" hidden="1">
      <c r="A1028" s="88">
        <v>501120025</v>
      </c>
      <c r="B1028" s="42" t="s">
        <v>2141</v>
      </c>
      <c r="C1028" s="97"/>
      <c r="D1028" s="40"/>
      <c r="E1028" s="40"/>
      <c r="F1028" s="40"/>
      <c r="G1028" s="40"/>
      <c r="H1028" s="40"/>
      <c r="I1028" s="40"/>
      <c r="J1028" s="40"/>
      <c r="K1028" s="40"/>
      <c r="L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40"/>
      <c r="W1028" s="40"/>
      <c r="X1028" s="39">
        <v>245</v>
      </c>
      <c r="Y1028" s="103"/>
      <c r="Z1028" s="116"/>
    </row>
    <row r="1029" spans="1:26" s="41" customFormat="1" hidden="1">
      <c r="A1029" s="88">
        <v>501120026</v>
      </c>
      <c r="B1029" s="42" t="s">
        <v>2142</v>
      </c>
      <c r="C1029" s="97"/>
      <c r="D1029" s="40"/>
      <c r="E1029" s="40"/>
      <c r="F1029" s="40"/>
      <c r="G1029" s="40"/>
      <c r="H1029" s="40"/>
      <c r="I1029" s="40"/>
      <c r="J1029" s="40"/>
      <c r="K1029" s="40"/>
      <c r="L1029" s="40"/>
      <c r="M1029" s="40"/>
      <c r="N1029" s="40"/>
      <c r="O1029" s="40"/>
      <c r="P1029" s="40"/>
      <c r="Q1029" s="40"/>
      <c r="R1029" s="40"/>
      <c r="S1029" s="40"/>
      <c r="T1029" s="40"/>
      <c r="U1029" s="40"/>
      <c r="V1029" s="40"/>
      <c r="W1029" s="40"/>
      <c r="X1029" s="39">
        <v>245</v>
      </c>
      <c r="Y1029" s="103"/>
      <c r="Z1029" s="116"/>
    </row>
    <row r="1030" spans="1:26" s="41" customFormat="1" ht="26.4" hidden="1">
      <c r="A1030" s="88">
        <v>501120027</v>
      </c>
      <c r="B1030" s="42" t="s">
        <v>2143</v>
      </c>
      <c r="C1030" s="97"/>
      <c r="D1030" s="40"/>
      <c r="E1030" s="40"/>
      <c r="F1030" s="40"/>
      <c r="G1030" s="40"/>
      <c r="H1030" s="40"/>
      <c r="I1030" s="40"/>
      <c r="J1030" s="40"/>
      <c r="K1030" s="40"/>
      <c r="L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40"/>
      <c r="W1030" s="40"/>
      <c r="X1030" s="39">
        <v>245</v>
      </c>
      <c r="Y1030" s="103"/>
      <c r="Z1030" s="116"/>
    </row>
    <row r="1031" spans="1:26" s="41" customFormat="1" ht="26.4" hidden="1">
      <c r="A1031" s="88">
        <v>501120028</v>
      </c>
      <c r="B1031" s="42" t="s">
        <v>2160</v>
      </c>
      <c r="C1031" s="97"/>
      <c r="D1031" s="40"/>
      <c r="E1031" s="40"/>
      <c r="F1031" s="40"/>
      <c r="G1031" s="40"/>
      <c r="H1031" s="40"/>
      <c r="I1031" s="40"/>
      <c r="J1031" s="40"/>
      <c r="K1031" s="40"/>
      <c r="L1031" s="40"/>
      <c r="M1031" s="40"/>
      <c r="N1031" s="40"/>
      <c r="O1031" s="40"/>
      <c r="P1031" s="40"/>
      <c r="Q1031" s="40"/>
      <c r="R1031" s="40"/>
      <c r="S1031" s="40"/>
      <c r="T1031" s="40"/>
      <c r="U1031" s="40"/>
      <c r="V1031" s="40"/>
      <c r="W1031" s="40"/>
      <c r="X1031" s="39">
        <v>245</v>
      </c>
      <c r="Y1031" s="103"/>
      <c r="Z1031" s="116"/>
    </row>
    <row r="1032" spans="1:26" s="41" customFormat="1" hidden="1">
      <c r="A1032" s="39">
        <v>501130000</v>
      </c>
      <c r="B1032" s="42" t="s">
        <v>1023</v>
      </c>
      <c r="C1032" s="97"/>
      <c r="D1032" s="40"/>
      <c r="E1032" s="40"/>
      <c r="F1032" s="40"/>
      <c r="G1032" s="40"/>
      <c r="H1032" s="40"/>
      <c r="I1032" s="40"/>
      <c r="J1032" s="40"/>
      <c r="K1032" s="40"/>
      <c r="L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40"/>
      <c r="W1032" s="40"/>
      <c r="X1032" s="39">
        <v>258</v>
      </c>
      <c r="Y1032" s="103"/>
      <c r="Z1032" s="116"/>
    </row>
    <row r="1033" spans="1:26" s="41" customFormat="1" hidden="1">
      <c r="A1033" s="39">
        <v>501130001</v>
      </c>
      <c r="B1033" s="42" t="s">
        <v>1024</v>
      </c>
      <c r="C1033" s="97"/>
      <c r="D1033" s="40"/>
      <c r="E1033" s="40"/>
      <c r="F1033" s="40"/>
      <c r="G1033" s="40"/>
      <c r="H1033" s="40"/>
      <c r="I1033" s="40"/>
      <c r="J1033" s="40"/>
      <c r="K1033" s="40"/>
      <c r="L1033" s="40"/>
      <c r="M1033" s="40"/>
      <c r="N1033" s="40"/>
      <c r="O1033" s="40"/>
      <c r="P1033" s="40"/>
      <c r="Q1033" s="40"/>
      <c r="R1033" s="40"/>
      <c r="S1033" s="40"/>
      <c r="T1033" s="40"/>
      <c r="U1033" s="40"/>
      <c r="V1033" s="40"/>
      <c r="W1033" s="40"/>
      <c r="X1033" s="39">
        <v>258</v>
      </c>
      <c r="Y1033" s="103"/>
      <c r="Z1033" s="116"/>
    </row>
    <row r="1034" spans="1:26" s="41" customFormat="1" ht="26.4" hidden="1">
      <c r="A1034" s="39">
        <v>501130002</v>
      </c>
      <c r="B1034" s="42" t="s">
        <v>1025</v>
      </c>
      <c r="C1034" s="97"/>
      <c r="D1034" s="40"/>
      <c r="E1034" s="40"/>
      <c r="F1034" s="40"/>
      <c r="G1034" s="40"/>
      <c r="H1034" s="40"/>
      <c r="I1034" s="40"/>
      <c r="J1034" s="40"/>
      <c r="K1034" s="40"/>
      <c r="L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40"/>
      <c r="W1034" s="40"/>
      <c r="X1034" s="39">
        <v>258</v>
      </c>
      <c r="Y1034" s="103"/>
      <c r="Z1034" s="116"/>
    </row>
    <row r="1035" spans="1:26" s="41" customFormat="1" ht="26.4" hidden="1">
      <c r="A1035" s="39">
        <v>501130003</v>
      </c>
      <c r="B1035" s="42" t="s">
        <v>1026</v>
      </c>
      <c r="C1035" s="97"/>
      <c r="D1035" s="40"/>
      <c r="E1035" s="40"/>
      <c r="F1035" s="40"/>
      <c r="G1035" s="40"/>
      <c r="H1035" s="40"/>
      <c r="I1035" s="40"/>
      <c r="J1035" s="40"/>
      <c r="K1035" s="40"/>
      <c r="L1035" s="40"/>
      <c r="M1035" s="40"/>
      <c r="N1035" s="40"/>
      <c r="O1035" s="40"/>
      <c r="P1035" s="40"/>
      <c r="Q1035" s="40"/>
      <c r="R1035" s="40"/>
      <c r="S1035" s="40"/>
      <c r="T1035" s="40"/>
      <c r="U1035" s="40"/>
      <c r="V1035" s="40"/>
      <c r="W1035" s="40"/>
      <c r="X1035" s="39">
        <v>258</v>
      </c>
      <c r="Y1035" s="103"/>
      <c r="Z1035" s="116"/>
    </row>
    <row r="1036" spans="1:26" s="41" customFormat="1" hidden="1">
      <c r="A1036" s="39">
        <v>501130004</v>
      </c>
      <c r="B1036" s="42" t="s">
        <v>1027</v>
      </c>
      <c r="C1036" s="97"/>
      <c r="D1036" s="40"/>
      <c r="E1036" s="40"/>
      <c r="F1036" s="40"/>
      <c r="G1036" s="40"/>
      <c r="H1036" s="40"/>
      <c r="I1036" s="40"/>
      <c r="J1036" s="40"/>
      <c r="K1036" s="40"/>
      <c r="L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40"/>
      <c r="W1036" s="40"/>
      <c r="X1036" s="39">
        <v>258</v>
      </c>
      <c r="Y1036" s="103"/>
      <c r="Z1036" s="116"/>
    </row>
    <row r="1037" spans="1:26" s="41" customFormat="1" ht="39.6" hidden="1">
      <c r="A1037" s="39">
        <v>501130005</v>
      </c>
      <c r="B1037" s="42" t="s">
        <v>2358</v>
      </c>
      <c r="C1037" s="97"/>
      <c r="D1037" s="40"/>
      <c r="E1037" s="40"/>
      <c r="F1037" s="40"/>
      <c r="G1037" s="40"/>
      <c r="H1037" s="40"/>
      <c r="I1037" s="40"/>
      <c r="J1037" s="40"/>
      <c r="K1037" s="40"/>
      <c r="L1037" s="40"/>
      <c r="M1037" s="40"/>
      <c r="N1037" s="40"/>
      <c r="O1037" s="40"/>
      <c r="P1037" s="40"/>
      <c r="Q1037" s="40"/>
      <c r="R1037" s="40"/>
      <c r="S1037" s="40"/>
      <c r="T1037" s="40"/>
      <c r="U1037" s="40"/>
      <c r="V1037" s="40"/>
      <c r="W1037" s="40"/>
      <c r="X1037" s="39">
        <v>258</v>
      </c>
      <c r="Y1037" s="103"/>
      <c r="Z1037" s="116"/>
    </row>
    <row r="1038" spans="1:26" s="41" customFormat="1" hidden="1">
      <c r="A1038" s="39">
        <v>501130006</v>
      </c>
      <c r="B1038" s="42" t="s">
        <v>322</v>
      </c>
      <c r="C1038" s="97"/>
      <c r="D1038" s="40"/>
      <c r="E1038" s="40"/>
      <c r="F1038" s="40"/>
      <c r="G1038" s="40"/>
      <c r="H1038" s="40"/>
      <c r="I1038" s="40"/>
      <c r="J1038" s="40"/>
      <c r="K1038" s="40"/>
      <c r="L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40"/>
      <c r="W1038" s="40"/>
      <c r="X1038" s="39">
        <v>245</v>
      </c>
      <c r="Y1038" s="103"/>
      <c r="Z1038" s="116"/>
    </row>
    <row r="1039" spans="1:26" s="41" customFormat="1" ht="12.75" hidden="1" customHeight="1">
      <c r="A1039" s="39">
        <v>501130007</v>
      </c>
      <c r="B1039" s="42" t="s">
        <v>1028</v>
      </c>
      <c r="C1039" s="97"/>
      <c r="D1039" s="40"/>
      <c r="E1039" s="40"/>
      <c r="F1039" s="40"/>
      <c r="G1039" s="40"/>
      <c r="H1039" s="40"/>
      <c r="I1039" s="40"/>
      <c r="J1039" s="40"/>
      <c r="K1039" s="40"/>
      <c r="L1039" s="40"/>
      <c r="M1039" s="40"/>
      <c r="N1039" s="40"/>
      <c r="O1039" s="40"/>
      <c r="P1039" s="40"/>
      <c r="Q1039" s="40"/>
      <c r="R1039" s="40"/>
      <c r="S1039" s="40"/>
      <c r="T1039" s="40"/>
      <c r="U1039" s="40"/>
      <c r="V1039" s="40"/>
      <c r="W1039" s="40"/>
      <c r="X1039" s="39">
        <v>245</v>
      </c>
      <c r="Y1039" s="103"/>
      <c r="Z1039" s="116"/>
    </row>
    <row r="1040" spans="1:26" s="41" customFormat="1" ht="26.4" hidden="1">
      <c r="A1040" s="39">
        <v>501130008</v>
      </c>
      <c r="B1040" s="42" t="s">
        <v>2359</v>
      </c>
      <c r="C1040" s="97"/>
      <c r="D1040" s="40"/>
      <c r="E1040" s="40"/>
      <c r="F1040" s="40"/>
      <c r="G1040" s="40"/>
      <c r="H1040" s="40"/>
      <c r="I1040" s="40"/>
      <c r="J1040" s="40"/>
      <c r="K1040" s="40"/>
      <c r="L1040" s="40"/>
      <c r="M1040" s="40"/>
      <c r="N1040" s="40"/>
      <c r="O1040" s="40"/>
      <c r="P1040" s="40"/>
      <c r="Q1040" s="40"/>
      <c r="R1040" s="40"/>
      <c r="S1040" s="40"/>
      <c r="T1040" s="40"/>
      <c r="U1040" s="40"/>
      <c r="V1040" s="40"/>
      <c r="W1040" s="40"/>
      <c r="X1040" s="39">
        <v>258</v>
      </c>
      <c r="Y1040" s="103"/>
      <c r="Z1040" s="116"/>
    </row>
    <row r="1041" spans="1:26" s="41" customFormat="1" ht="26.4" hidden="1">
      <c r="A1041" s="39">
        <v>501130009</v>
      </c>
      <c r="B1041" s="42" t="s">
        <v>1029</v>
      </c>
      <c r="C1041" s="97"/>
      <c r="D1041" s="40"/>
      <c r="E1041" s="40"/>
      <c r="F1041" s="40"/>
      <c r="G1041" s="40"/>
      <c r="H1041" s="40"/>
      <c r="I1041" s="40"/>
      <c r="J1041" s="40"/>
      <c r="K1041" s="40"/>
      <c r="L1041" s="40"/>
      <c r="M1041" s="40"/>
      <c r="N1041" s="40"/>
      <c r="O1041" s="40"/>
      <c r="P1041" s="40"/>
      <c r="Q1041" s="40"/>
      <c r="R1041" s="40"/>
      <c r="S1041" s="40"/>
      <c r="T1041" s="40"/>
      <c r="U1041" s="40"/>
      <c r="V1041" s="40"/>
      <c r="W1041" s="40"/>
      <c r="X1041" s="39">
        <v>245</v>
      </c>
      <c r="Y1041" s="103"/>
      <c r="Z1041" s="116"/>
    </row>
    <row r="1042" spans="1:26" s="41" customFormat="1" hidden="1">
      <c r="A1042" s="39">
        <v>501130010</v>
      </c>
      <c r="B1042" s="42" t="s">
        <v>1030</v>
      </c>
      <c r="C1042" s="97"/>
      <c r="D1042" s="40"/>
      <c r="E1042" s="40"/>
      <c r="F1042" s="40"/>
      <c r="G1042" s="40"/>
      <c r="H1042" s="40"/>
      <c r="I1042" s="40"/>
      <c r="J1042" s="40"/>
      <c r="K1042" s="40"/>
      <c r="L1042" s="40"/>
      <c r="M1042" s="40"/>
      <c r="N1042" s="40"/>
      <c r="O1042" s="40"/>
      <c r="P1042" s="40"/>
      <c r="Q1042" s="40"/>
      <c r="R1042" s="40"/>
      <c r="S1042" s="40"/>
      <c r="T1042" s="40"/>
      <c r="U1042" s="40"/>
      <c r="V1042" s="40"/>
      <c r="W1042" s="40"/>
      <c r="X1042" s="39">
        <v>258</v>
      </c>
      <c r="Y1042" s="103"/>
      <c r="Z1042" s="116"/>
    </row>
    <row r="1043" spans="1:26" s="41" customFormat="1" ht="26.4" hidden="1">
      <c r="A1043" s="39">
        <v>501130011</v>
      </c>
      <c r="B1043" s="42" t="s">
        <v>1031</v>
      </c>
      <c r="C1043" s="97"/>
      <c r="D1043" s="40"/>
      <c r="E1043" s="40"/>
      <c r="F1043" s="40"/>
      <c r="G1043" s="40"/>
      <c r="H1043" s="40"/>
      <c r="I1043" s="40"/>
      <c r="J1043" s="40"/>
      <c r="K1043" s="40"/>
      <c r="L1043" s="40"/>
      <c r="M1043" s="40"/>
      <c r="N1043" s="40"/>
      <c r="O1043" s="40"/>
      <c r="P1043" s="40"/>
      <c r="Q1043" s="40"/>
      <c r="R1043" s="40"/>
      <c r="S1043" s="40"/>
      <c r="T1043" s="40"/>
      <c r="U1043" s="40"/>
      <c r="V1043" s="40"/>
      <c r="W1043" s="40"/>
      <c r="X1043" s="39">
        <v>258</v>
      </c>
      <c r="Y1043" s="103"/>
      <c r="Z1043" s="116"/>
    </row>
    <row r="1044" spans="1:26" s="41" customFormat="1" hidden="1">
      <c r="A1044" s="39">
        <v>501130012</v>
      </c>
      <c r="B1044" s="42" t="s">
        <v>1032</v>
      </c>
      <c r="C1044" s="97"/>
      <c r="D1044" s="40"/>
      <c r="E1044" s="40"/>
      <c r="F1044" s="40"/>
      <c r="G1044" s="40"/>
      <c r="H1044" s="40"/>
      <c r="I1044" s="40"/>
      <c r="J1044" s="40"/>
      <c r="K1044" s="40"/>
      <c r="L1044" s="40"/>
      <c r="M1044" s="40"/>
      <c r="N1044" s="40"/>
      <c r="O1044" s="40"/>
      <c r="P1044" s="40"/>
      <c r="Q1044" s="40"/>
      <c r="R1044" s="40"/>
      <c r="S1044" s="40"/>
      <c r="T1044" s="40"/>
      <c r="U1044" s="40"/>
      <c r="V1044" s="40"/>
      <c r="W1044" s="40"/>
      <c r="X1044" s="39">
        <v>245</v>
      </c>
      <c r="Y1044" s="103"/>
      <c r="Z1044" s="116"/>
    </row>
    <row r="1045" spans="1:26" s="41" customFormat="1" hidden="1">
      <c r="A1045" s="39">
        <v>501130013</v>
      </c>
      <c r="B1045" s="42" t="s">
        <v>1033</v>
      </c>
      <c r="C1045" s="97"/>
      <c r="D1045" s="40"/>
      <c r="E1045" s="40"/>
      <c r="F1045" s="40"/>
      <c r="G1045" s="40"/>
      <c r="H1045" s="40"/>
      <c r="I1045" s="40"/>
      <c r="J1045" s="40"/>
      <c r="K1045" s="40"/>
      <c r="L1045" s="40"/>
      <c r="M1045" s="40"/>
      <c r="N1045" s="40"/>
      <c r="O1045" s="40"/>
      <c r="P1045" s="40"/>
      <c r="Q1045" s="40"/>
      <c r="R1045" s="40"/>
      <c r="S1045" s="40"/>
      <c r="T1045" s="40"/>
      <c r="U1045" s="40"/>
      <c r="V1045" s="40"/>
      <c r="W1045" s="40"/>
      <c r="X1045" s="39">
        <v>245</v>
      </c>
      <c r="Y1045" s="103"/>
      <c r="Z1045" s="116"/>
    </row>
    <row r="1046" spans="1:26" s="41" customFormat="1" ht="26.4" hidden="1">
      <c r="A1046" s="39">
        <v>501130014</v>
      </c>
      <c r="B1046" s="42" t="s">
        <v>1034</v>
      </c>
      <c r="C1046" s="97"/>
      <c r="D1046" s="40"/>
      <c r="E1046" s="40"/>
      <c r="F1046" s="40"/>
      <c r="G1046" s="40"/>
      <c r="H1046" s="40"/>
      <c r="I1046" s="40"/>
      <c r="J1046" s="40"/>
      <c r="K1046" s="40"/>
      <c r="L1046" s="40"/>
      <c r="M1046" s="40"/>
      <c r="N1046" s="40"/>
      <c r="O1046" s="40"/>
      <c r="P1046" s="40"/>
      <c r="Q1046" s="40"/>
      <c r="R1046" s="40"/>
      <c r="S1046" s="40"/>
      <c r="T1046" s="40"/>
      <c r="U1046" s="40"/>
      <c r="V1046" s="40"/>
      <c r="W1046" s="40"/>
      <c r="X1046" s="39">
        <v>245</v>
      </c>
      <c r="Y1046" s="103"/>
      <c r="Z1046" s="116"/>
    </row>
    <row r="1047" spans="1:26" s="41" customFormat="1" hidden="1">
      <c r="A1047" s="39">
        <v>501130015</v>
      </c>
      <c r="B1047" s="42" t="s">
        <v>1035</v>
      </c>
      <c r="C1047" s="97"/>
      <c r="D1047" s="40"/>
      <c r="E1047" s="40"/>
      <c r="F1047" s="40"/>
      <c r="G1047" s="40"/>
      <c r="H1047" s="40"/>
      <c r="I1047" s="40"/>
      <c r="J1047" s="40"/>
      <c r="K1047" s="40"/>
      <c r="L1047" s="40"/>
      <c r="M1047" s="40"/>
      <c r="N1047" s="40"/>
      <c r="O1047" s="40"/>
      <c r="P1047" s="40"/>
      <c r="Q1047" s="40"/>
      <c r="R1047" s="40"/>
      <c r="S1047" s="40"/>
      <c r="T1047" s="40"/>
      <c r="U1047" s="40"/>
      <c r="V1047" s="40"/>
      <c r="W1047" s="40"/>
      <c r="X1047" s="39">
        <v>258</v>
      </c>
      <c r="Y1047" s="103"/>
      <c r="Z1047" s="116"/>
    </row>
    <row r="1048" spans="1:26" s="41" customFormat="1" ht="26.4" hidden="1">
      <c r="A1048" s="39">
        <v>501130016</v>
      </c>
      <c r="B1048" s="42" t="s">
        <v>1036</v>
      </c>
      <c r="C1048" s="97"/>
      <c r="D1048" s="40"/>
      <c r="E1048" s="40"/>
      <c r="F1048" s="40"/>
      <c r="G1048" s="40"/>
      <c r="H1048" s="40"/>
      <c r="I1048" s="40"/>
      <c r="J1048" s="40"/>
      <c r="K1048" s="40"/>
      <c r="L1048" s="40"/>
      <c r="M1048" s="40"/>
      <c r="N1048" s="40"/>
      <c r="O1048" s="40"/>
      <c r="P1048" s="40"/>
      <c r="Q1048" s="40"/>
      <c r="R1048" s="40"/>
      <c r="S1048" s="40"/>
      <c r="T1048" s="40"/>
      <c r="U1048" s="40"/>
      <c r="V1048" s="40"/>
      <c r="W1048" s="40"/>
      <c r="X1048" s="39">
        <v>258</v>
      </c>
      <c r="Y1048" s="103"/>
      <c r="Z1048" s="116"/>
    </row>
    <row r="1049" spans="1:26" s="41" customFormat="1" hidden="1">
      <c r="A1049" s="39">
        <v>501130017</v>
      </c>
      <c r="B1049" s="42" t="s">
        <v>1037</v>
      </c>
      <c r="C1049" s="97"/>
      <c r="D1049" s="40"/>
      <c r="E1049" s="40"/>
      <c r="F1049" s="40"/>
      <c r="G1049" s="40"/>
      <c r="H1049" s="40"/>
      <c r="I1049" s="40"/>
      <c r="J1049" s="40"/>
      <c r="K1049" s="40"/>
      <c r="L1049" s="40"/>
      <c r="M1049" s="40"/>
      <c r="N1049" s="40"/>
      <c r="O1049" s="40"/>
      <c r="P1049" s="40"/>
      <c r="Q1049" s="40"/>
      <c r="R1049" s="40"/>
      <c r="S1049" s="40"/>
      <c r="T1049" s="40"/>
      <c r="U1049" s="40"/>
      <c r="V1049" s="40"/>
      <c r="W1049" s="40"/>
      <c r="X1049" s="39">
        <v>245</v>
      </c>
      <c r="Y1049" s="103"/>
      <c r="Z1049" s="116"/>
    </row>
    <row r="1050" spans="1:26" s="41" customFormat="1" hidden="1">
      <c r="A1050" s="39">
        <v>501130018</v>
      </c>
      <c r="B1050" s="42" t="s">
        <v>1038</v>
      </c>
      <c r="C1050" s="97"/>
      <c r="D1050" s="40"/>
      <c r="E1050" s="40"/>
      <c r="F1050" s="40"/>
      <c r="G1050" s="40"/>
      <c r="H1050" s="40"/>
      <c r="I1050" s="40"/>
      <c r="J1050" s="40"/>
      <c r="K1050" s="40"/>
      <c r="L1050" s="40"/>
      <c r="M1050" s="40"/>
      <c r="N1050" s="40"/>
      <c r="O1050" s="40"/>
      <c r="P1050" s="40"/>
      <c r="Q1050" s="40"/>
      <c r="R1050" s="40"/>
      <c r="S1050" s="40"/>
      <c r="T1050" s="40"/>
      <c r="U1050" s="40"/>
      <c r="V1050" s="40"/>
      <c r="W1050" s="40"/>
      <c r="X1050" s="39">
        <v>245</v>
      </c>
      <c r="Y1050" s="103"/>
      <c r="Z1050" s="116"/>
    </row>
    <row r="1051" spans="1:26" s="41" customFormat="1" hidden="1">
      <c r="A1051" s="39">
        <v>501130019</v>
      </c>
      <c r="B1051" s="42" t="s">
        <v>1039</v>
      </c>
      <c r="C1051" s="97"/>
      <c r="D1051" s="40"/>
      <c r="E1051" s="40"/>
      <c r="F1051" s="40"/>
      <c r="G1051" s="40"/>
      <c r="H1051" s="40"/>
      <c r="I1051" s="40"/>
      <c r="J1051" s="40"/>
      <c r="K1051" s="40"/>
      <c r="L1051" s="40"/>
      <c r="M1051" s="40"/>
      <c r="N1051" s="40"/>
      <c r="O1051" s="40"/>
      <c r="P1051" s="40"/>
      <c r="Q1051" s="40"/>
      <c r="R1051" s="40"/>
      <c r="S1051" s="40"/>
      <c r="T1051" s="40"/>
      <c r="U1051" s="40"/>
      <c r="V1051" s="40"/>
      <c r="W1051" s="40"/>
      <c r="X1051" s="39">
        <v>245</v>
      </c>
      <c r="Y1051" s="103"/>
      <c r="Z1051" s="116"/>
    </row>
    <row r="1052" spans="1:26" s="41" customFormat="1" hidden="1">
      <c r="A1052" s="39">
        <v>501130020</v>
      </c>
      <c r="B1052" s="42" t="s">
        <v>1040</v>
      </c>
      <c r="C1052" s="97"/>
      <c r="D1052" s="40"/>
      <c r="E1052" s="40"/>
      <c r="F1052" s="40"/>
      <c r="G1052" s="40"/>
      <c r="H1052" s="40"/>
      <c r="I1052" s="40"/>
      <c r="J1052" s="40"/>
      <c r="K1052" s="40"/>
      <c r="L1052" s="40"/>
      <c r="M1052" s="40"/>
      <c r="N1052" s="40"/>
      <c r="O1052" s="40"/>
      <c r="P1052" s="40"/>
      <c r="Q1052" s="40"/>
      <c r="R1052" s="40"/>
      <c r="S1052" s="40"/>
      <c r="T1052" s="40"/>
      <c r="U1052" s="40"/>
      <c r="V1052" s="40"/>
      <c r="W1052" s="40"/>
      <c r="X1052" s="39">
        <v>245</v>
      </c>
      <c r="Y1052" s="103"/>
      <c r="Z1052" s="116"/>
    </row>
    <row r="1053" spans="1:26" s="41" customFormat="1" hidden="1">
      <c r="A1053" s="39">
        <v>501130021</v>
      </c>
      <c r="B1053" s="42" t="s">
        <v>1041</v>
      </c>
      <c r="C1053" s="97"/>
      <c r="D1053" s="40"/>
      <c r="E1053" s="40"/>
      <c r="F1053" s="40"/>
      <c r="G1053" s="40"/>
      <c r="H1053" s="40"/>
      <c r="I1053" s="40"/>
      <c r="J1053" s="40"/>
      <c r="K1053" s="40"/>
      <c r="L1053" s="40"/>
      <c r="M1053" s="40"/>
      <c r="N1053" s="40"/>
      <c r="O1053" s="40"/>
      <c r="P1053" s="40"/>
      <c r="Q1053" s="40"/>
      <c r="R1053" s="40"/>
      <c r="S1053" s="40"/>
      <c r="T1053" s="40"/>
      <c r="U1053" s="40"/>
      <c r="V1053" s="40"/>
      <c r="W1053" s="40"/>
      <c r="X1053" s="39">
        <v>245</v>
      </c>
      <c r="Y1053" s="103"/>
      <c r="Z1053" s="116"/>
    </row>
    <row r="1054" spans="1:26" s="41" customFormat="1" ht="26.4" hidden="1">
      <c r="A1054" s="39">
        <v>501130022</v>
      </c>
      <c r="B1054" s="42" t="s">
        <v>1042</v>
      </c>
      <c r="C1054" s="97"/>
      <c r="D1054" s="40"/>
      <c r="E1054" s="40"/>
      <c r="F1054" s="40"/>
      <c r="G1054" s="40"/>
      <c r="H1054" s="40"/>
      <c r="I1054" s="40"/>
      <c r="J1054" s="40"/>
      <c r="K1054" s="40"/>
      <c r="L1054" s="40"/>
      <c r="M1054" s="40"/>
      <c r="N1054" s="40"/>
      <c r="O1054" s="40"/>
      <c r="P1054" s="40"/>
      <c r="Q1054" s="40"/>
      <c r="R1054" s="40"/>
      <c r="S1054" s="40"/>
      <c r="T1054" s="40"/>
      <c r="U1054" s="40"/>
      <c r="V1054" s="40"/>
      <c r="W1054" s="40"/>
      <c r="X1054" s="39">
        <v>245</v>
      </c>
      <c r="Y1054" s="103"/>
      <c r="Z1054" s="116"/>
    </row>
    <row r="1055" spans="1:26" s="41" customFormat="1" hidden="1">
      <c r="A1055" s="39">
        <v>501130023</v>
      </c>
      <c r="B1055" s="42" t="s">
        <v>334</v>
      </c>
      <c r="C1055" s="97"/>
      <c r="D1055" s="40"/>
      <c r="E1055" s="40"/>
      <c r="F1055" s="40"/>
      <c r="G1055" s="40"/>
      <c r="H1055" s="40"/>
      <c r="I1055" s="40"/>
      <c r="J1055" s="40"/>
      <c r="K1055" s="40"/>
      <c r="L1055" s="40"/>
      <c r="M1055" s="40"/>
      <c r="N1055" s="40"/>
      <c r="O1055" s="40"/>
      <c r="P1055" s="40"/>
      <c r="Q1055" s="40"/>
      <c r="R1055" s="40"/>
      <c r="S1055" s="40"/>
      <c r="T1055" s="40"/>
      <c r="U1055" s="40"/>
      <c r="V1055" s="40"/>
      <c r="W1055" s="40"/>
      <c r="X1055" s="39">
        <v>258</v>
      </c>
      <c r="Y1055" s="103"/>
      <c r="Z1055" s="116"/>
    </row>
    <row r="1056" spans="1:26" s="41" customFormat="1" ht="26.4" hidden="1">
      <c r="A1056" s="39">
        <v>501130024</v>
      </c>
      <c r="B1056" s="42" t="s">
        <v>1043</v>
      </c>
      <c r="C1056" s="97"/>
      <c r="D1056" s="40"/>
      <c r="E1056" s="40"/>
      <c r="F1056" s="40"/>
      <c r="G1056" s="40"/>
      <c r="H1056" s="40"/>
      <c r="I1056" s="40"/>
      <c r="J1056" s="40"/>
      <c r="K1056" s="40"/>
      <c r="L1056" s="40"/>
      <c r="M1056" s="40"/>
      <c r="N1056" s="40"/>
      <c r="O1056" s="40"/>
      <c r="P1056" s="40"/>
      <c r="Q1056" s="40"/>
      <c r="R1056" s="40"/>
      <c r="S1056" s="40"/>
      <c r="T1056" s="40"/>
      <c r="U1056" s="40"/>
      <c r="V1056" s="40"/>
      <c r="W1056" s="40"/>
      <c r="X1056" s="39">
        <v>258</v>
      </c>
      <c r="Y1056" s="103"/>
      <c r="Z1056" s="116"/>
    </row>
    <row r="1057" spans="1:26" s="41" customFormat="1" hidden="1">
      <c r="A1057" s="39">
        <v>501130025</v>
      </c>
      <c r="B1057" s="42" t="s">
        <v>1044</v>
      </c>
      <c r="C1057" s="97"/>
      <c r="D1057" s="40"/>
      <c r="E1057" s="40"/>
      <c r="F1057" s="40"/>
      <c r="G1057" s="40"/>
      <c r="H1057" s="40"/>
      <c r="I1057" s="40"/>
      <c r="J1057" s="40"/>
      <c r="K1057" s="40"/>
      <c r="L1057" s="40"/>
      <c r="M1057" s="40"/>
      <c r="N1057" s="40"/>
      <c r="O1057" s="40"/>
      <c r="P1057" s="40"/>
      <c r="Q1057" s="40"/>
      <c r="R1057" s="40"/>
      <c r="S1057" s="40"/>
      <c r="T1057" s="40"/>
      <c r="U1057" s="40"/>
      <c r="V1057" s="40"/>
      <c r="W1057" s="40"/>
      <c r="X1057" s="39">
        <v>258</v>
      </c>
      <c r="Y1057" s="103"/>
      <c r="Z1057" s="116"/>
    </row>
    <row r="1058" spans="1:26" s="41" customFormat="1" ht="26.4" hidden="1">
      <c r="A1058" s="39">
        <v>501130026</v>
      </c>
      <c r="B1058" s="42" t="s">
        <v>1045</v>
      </c>
      <c r="C1058" s="97"/>
      <c r="D1058" s="40"/>
      <c r="E1058" s="40"/>
      <c r="F1058" s="40"/>
      <c r="G1058" s="40"/>
      <c r="H1058" s="40"/>
      <c r="I1058" s="40"/>
      <c r="J1058" s="40"/>
      <c r="K1058" s="40"/>
      <c r="L1058" s="40"/>
      <c r="M1058" s="40"/>
      <c r="N1058" s="40"/>
      <c r="O1058" s="40"/>
      <c r="P1058" s="40"/>
      <c r="Q1058" s="40"/>
      <c r="R1058" s="40"/>
      <c r="S1058" s="40"/>
      <c r="T1058" s="40"/>
      <c r="U1058" s="40"/>
      <c r="V1058" s="40"/>
      <c r="W1058" s="40"/>
      <c r="X1058" s="39">
        <v>245</v>
      </c>
      <c r="Y1058" s="103"/>
      <c r="Z1058" s="116"/>
    </row>
    <row r="1059" spans="1:26" s="41" customFormat="1" ht="26.4" hidden="1">
      <c r="A1059" s="39">
        <v>501130027</v>
      </c>
      <c r="B1059" s="42" t="s">
        <v>1046</v>
      </c>
      <c r="C1059" s="97"/>
      <c r="D1059" s="40"/>
      <c r="E1059" s="40"/>
      <c r="F1059" s="40"/>
      <c r="G1059" s="40"/>
      <c r="H1059" s="40"/>
      <c r="I1059" s="40"/>
      <c r="J1059" s="40"/>
      <c r="K1059" s="40"/>
      <c r="L1059" s="40"/>
      <c r="M1059" s="40"/>
      <c r="N1059" s="40"/>
      <c r="O1059" s="40"/>
      <c r="P1059" s="40"/>
      <c r="Q1059" s="40"/>
      <c r="R1059" s="40"/>
      <c r="S1059" s="40"/>
      <c r="T1059" s="40"/>
      <c r="U1059" s="40"/>
      <c r="V1059" s="40"/>
      <c r="W1059" s="40"/>
      <c r="X1059" s="39">
        <v>245</v>
      </c>
      <c r="Y1059" s="103"/>
      <c r="Z1059" s="116"/>
    </row>
    <row r="1060" spans="1:26" s="41" customFormat="1" ht="26.4" hidden="1">
      <c r="A1060" s="39">
        <v>501130028</v>
      </c>
      <c r="B1060" s="42" t="s">
        <v>1047</v>
      </c>
      <c r="C1060" s="97"/>
      <c r="D1060" s="40"/>
      <c r="E1060" s="40"/>
      <c r="F1060" s="40"/>
      <c r="G1060" s="40"/>
      <c r="H1060" s="40"/>
      <c r="I1060" s="40"/>
      <c r="J1060" s="40"/>
      <c r="K1060" s="40"/>
      <c r="L1060" s="40"/>
      <c r="M1060" s="40"/>
      <c r="N1060" s="40"/>
      <c r="O1060" s="40"/>
      <c r="P1060" s="40"/>
      <c r="Q1060" s="40"/>
      <c r="R1060" s="40"/>
      <c r="S1060" s="40"/>
      <c r="T1060" s="40"/>
      <c r="U1060" s="40"/>
      <c r="V1060" s="40"/>
      <c r="W1060" s="40"/>
      <c r="X1060" s="39">
        <v>245</v>
      </c>
      <c r="Y1060" s="103"/>
      <c r="Z1060" s="116"/>
    </row>
    <row r="1061" spans="1:26" s="41" customFormat="1" hidden="1">
      <c r="A1061" s="39">
        <v>501130029</v>
      </c>
      <c r="B1061" s="42" t="s">
        <v>2360</v>
      </c>
      <c r="C1061" s="97"/>
      <c r="D1061" s="40"/>
      <c r="E1061" s="40"/>
      <c r="F1061" s="40"/>
      <c r="G1061" s="40"/>
      <c r="H1061" s="40"/>
      <c r="I1061" s="40"/>
      <c r="J1061" s="40"/>
      <c r="K1061" s="40"/>
      <c r="L1061" s="40"/>
      <c r="M1061" s="40"/>
      <c r="N1061" s="40"/>
      <c r="O1061" s="40"/>
      <c r="P1061" s="40"/>
      <c r="Q1061" s="40"/>
      <c r="R1061" s="40"/>
      <c r="S1061" s="40"/>
      <c r="T1061" s="40"/>
      <c r="U1061" s="40"/>
      <c r="V1061" s="40"/>
      <c r="W1061" s="40"/>
      <c r="X1061" s="39">
        <v>258</v>
      </c>
      <c r="Y1061" s="103"/>
      <c r="Z1061" s="116"/>
    </row>
    <row r="1062" spans="1:26" s="41" customFormat="1" ht="26.4" hidden="1">
      <c r="A1062" s="39">
        <v>501130030</v>
      </c>
      <c r="B1062" s="42" t="s">
        <v>1048</v>
      </c>
      <c r="C1062" s="97"/>
      <c r="D1062" s="40"/>
      <c r="E1062" s="40"/>
      <c r="F1062" s="40"/>
      <c r="G1062" s="40"/>
      <c r="H1062" s="40"/>
      <c r="I1062" s="40"/>
      <c r="J1062" s="40"/>
      <c r="K1062" s="40"/>
      <c r="L1062" s="40"/>
      <c r="M1062" s="40"/>
      <c r="N1062" s="40"/>
      <c r="O1062" s="40"/>
      <c r="P1062" s="40"/>
      <c r="Q1062" s="40"/>
      <c r="R1062" s="40"/>
      <c r="S1062" s="40"/>
      <c r="T1062" s="40"/>
      <c r="U1062" s="40"/>
      <c r="V1062" s="40"/>
      <c r="W1062" s="40"/>
      <c r="X1062" s="39">
        <v>245</v>
      </c>
      <c r="Y1062" s="103"/>
      <c r="Z1062" s="116"/>
    </row>
    <row r="1063" spans="1:26" s="41" customFormat="1" ht="26.4" hidden="1">
      <c r="A1063" s="39">
        <v>501130031</v>
      </c>
      <c r="B1063" s="42" t="s">
        <v>2361</v>
      </c>
      <c r="C1063" s="97"/>
      <c r="D1063" s="40"/>
      <c r="E1063" s="40"/>
      <c r="F1063" s="40"/>
      <c r="G1063" s="40"/>
      <c r="H1063" s="40"/>
      <c r="I1063" s="40"/>
      <c r="J1063" s="40"/>
      <c r="K1063" s="40"/>
      <c r="L1063" s="40"/>
      <c r="M1063" s="40"/>
      <c r="N1063" s="40"/>
      <c r="O1063" s="40"/>
      <c r="P1063" s="40"/>
      <c r="Q1063" s="40"/>
      <c r="R1063" s="40"/>
      <c r="S1063" s="40"/>
      <c r="T1063" s="40"/>
      <c r="U1063" s="40"/>
      <c r="V1063" s="40"/>
      <c r="W1063" s="40"/>
      <c r="X1063" s="39">
        <v>245</v>
      </c>
      <c r="Y1063" s="103"/>
      <c r="Z1063" s="116"/>
    </row>
    <row r="1064" spans="1:26" s="41" customFormat="1" ht="39.6" hidden="1">
      <c r="A1064" s="39">
        <v>501130032</v>
      </c>
      <c r="B1064" s="42" t="s">
        <v>1049</v>
      </c>
      <c r="C1064" s="97"/>
      <c r="D1064" s="40"/>
      <c r="E1064" s="40"/>
      <c r="F1064" s="40"/>
      <c r="G1064" s="40"/>
      <c r="H1064" s="40"/>
      <c r="I1064" s="40"/>
      <c r="J1064" s="40"/>
      <c r="K1064" s="40"/>
      <c r="L1064" s="40"/>
      <c r="M1064" s="40"/>
      <c r="N1064" s="40"/>
      <c r="O1064" s="40"/>
      <c r="P1064" s="40"/>
      <c r="Q1064" s="40"/>
      <c r="R1064" s="40"/>
      <c r="S1064" s="40"/>
      <c r="T1064" s="40"/>
      <c r="U1064" s="40"/>
      <c r="V1064" s="40"/>
      <c r="W1064" s="40"/>
      <c r="X1064" s="39">
        <v>258</v>
      </c>
      <c r="Y1064" s="103"/>
      <c r="Z1064" s="116"/>
    </row>
    <row r="1065" spans="1:26" s="41" customFormat="1" ht="26.4" hidden="1">
      <c r="A1065" s="39">
        <v>501130033</v>
      </c>
      <c r="B1065" s="42" t="s">
        <v>1050</v>
      </c>
      <c r="C1065" s="97"/>
      <c r="D1065" s="40"/>
      <c r="E1065" s="40"/>
      <c r="F1065" s="40"/>
      <c r="G1065" s="40"/>
      <c r="H1065" s="40"/>
      <c r="I1065" s="40"/>
      <c r="J1065" s="40"/>
      <c r="K1065" s="40"/>
      <c r="L1065" s="40"/>
      <c r="M1065" s="40"/>
      <c r="N1065" s="40"/>
      <c r="O1065" s="40"/>
      <c r="P1065" s="40"/>
      <c r="Q1065" s="40"/>
      <c r="R1065" s="40"/>
      <c r="S1065" s="40"/>
      <c r="T1065" s="40"/>
      <c r="U1065" s="40"/>
      <c r="V1065" s="40"/>
      <c r="W1065" s="40"/>
      <c r="X1065" s="39">
        <v>245</v>
      </c>
      <c r="Y1065" s="103"/>
      <c r="Z1065" s="116"/>
    </row>
    <row r="1066" spans="1:26" s="41" customFormat="1" ht="26.4" hidden="1">
      <c r="A1066" s="39">
        <v>501130034</v>
      </c>
      <c r="B1066" s="42" t="s">
        <v>1051</v>
      </c>
      <c r="C1066" s="97"/>
      <c r="D1066" s="40"/>
      <c r="E1066" s="40"/>
      <c r="F1066" s="40"/>
      <c r="G1066" s="40"/>
      <c r="H1066" s="40"/>
      <c r="I1066" s="40"/>
      <c r="J1066" s="40"/>
      <c r="K1066" s="40"/>
      <c r="L1066" s="40"/>
      <c r="M1066" s="40"/>
      <c r="N1066" s="40"/>
      <c r="O1066" s="40"/>
      <c r="P1066" s="40"/>
      <c r="Q1066" s="40"/>
      <c r="R1066" s="40"/>
      <c r="S1066" s="40"/>
      <c r="T1066" s="40"/>
      <c r="U1066" s="40"/>
      <c r="V1066" s="40"/>
      <c r="W1066" s="40"/>
      <c r="X1066" s="39">
        <v>245</v>
      </c>
      <c r="Y1066" s="103"/>
      <c r="Z1066" s="116"/>
    </row>
    <row r="1067" spans="1:26" s="41" customFormat="1" ht="26.4" hidden="1">
      <c r="A1067" s="39">
        <v>501130035</v>
      </c>
      <c r="B1067" s="42" t="s">
        <v>1052</v>
      </c>
      <c r="C1067" s="97"/>
      <c r="D1067" s="40"/>
      <c r="E1067" s="40"/>
      <c r="F1067" s="40"/>
      <c r="G1067" s="40"/>
      <c r="H1067" s="40"/>
      <c r="I1067" s="40"/>
      <c r="J1067" s="40"/>
      <c r="K1067" s="40"/>
      <c r="L1067" s="40"/>
      <c r="M1067" s="40"/>
      <c r="N1067" s="40"/>
      <c r="O1067" s="40"/>
      <c r="P1067" s="40"/>
      <c r="Q1067" s="40"/>
      <c r="R1067" s="40"/>
      <c r="S1067" s="40"/>
      <c r="T1067" s="40"/>
      <c r="U1067" s="40"/>
      <c r="V1067" s="40"/>
      <c r="W1067" s="40"/>
      <c r="X1067" s="39">
        <v>245</v>
      </c>
      <c r="Y1067" s="103"/>
      <c r="Z1067" s="116"/>
    </row>
    <row r="1068" spans="1:26" s="41" customFormat="1" ht="39.6" hidden="1">
      <c r="A1068" s="39">
        <v>501130036</v>
      </c>
      <c r="B1068" s="42" t="s">
        <v>1053</v>
      </c>
      <c r="C1068" s="97"/>
      <c r="D1068" s="40"/>
      <c r="E1068" s="40"/>
      <c r="F1068" s="40"/>
      <c r="G1068" s="40"/>
      <c r="H1068" s="40"/>
      <c r="I1068" s="40"/>
      <c r="J1068" s="40"/>
      <c r="K1068" s="40"/>
      <c r="L1068" s="40"/>
      <c r="M1068" s="40"/>
      <c r="N1068" s="40"/>
      <c r="O1068" s="40"/>
      <c r="P1068" s="40"/>
      <c r="Q1068" s="40"/>
      <c r="R1068" s="40"/>
      <c r="S1068" s="40"/>
      <c r="T1068" s="40"/>
      <c r="U1068" s="40"/>
      <c r="V1068" s="40"/>
      <c r="W1068" s="40"/>
      <c r="X1068" s="39">
        <v>245</v>
      </c>
      <c r="Y1068" s="103"/>
      <c r="Z1068" s="116"/>
    </row>
    <row r="1069" spans="1:26" s="41" customFormat="1" ht="39.6" hidden="1">
      <c r="A1069" s="39">
        <v>501130037</v>
      </c>
      <c r="B1069" s="42" t="s">
        <v>1054</v>
      </c>
      <c r="C1069" s="97"/>
      <c r="D1069" s="40"/>
      <c r="E1069" s="40"/>
      <c r="F1069" s="40"/>
      <c r="G1069" s="40"/>
      <c r="H1069" s="40"/>
      <c r="I1069" s="40"/>
      <c r="J1069" s="40"/>
      <c r="K1069" s="40"/>
      <c r="L1069" s="40"/>
      <c r="M1069" s="40"/>
      <c r="N1069" s="40"/>
      <c r="O1069" s="40"/>
      <c r="P1069" s="40"/>
      <c r="Q1069" s="40"/>
      <c r="R1069" s="40"/>
      <c r="S1069" s="40"/>
      <c r="T1069" s="40"/>
      <c r="U1069" s="40"/>
      <c r="V1069" s="40"/>
      <c r="W1069" s="40"/>
      <c r="X1069" s="39">
        <v>245</v>
      </c>
      <c r="Y1069" s="103"/>
      <c r="Z1069" s="116"/>
    </row>
    <row r="1070" spans="1:26" s="41" customFormat="1" ht="39.6" hidden="1">
      <c r="A1070" s="39">
        <v>501130038</v>
      </c>
      <c r="B1070" s="42" t="s">
        <v>2362</v>
      </c>
      <c r="C1070" s="97"/>
      <c r="D1070" s="40"/>
      <c r="E1070" s="40"/>
      <c r="F1070" s="40"/>
      <c r="G1070" s="40"/>
      <c r="H1070" s="40"/>
      <c r="I1070" s="40"/>
      <c r="J1070" s="40"/>
      <c r="K1070" s="40"/>
      <c r="L1070" s="40"/>
      <c r="M1070" s="40"/>
      <c r="N1070" s="40"/>
      <c r="O1070" s="40"/>
      <c r="P1070" s="40"/>
      <c r="Q1070" s="40"/>
      <c r="R1070" s="40"/>
      <c r="S1070" s="40"/>
      <c r="T1070" s="40"/>
      <c r="U1070" s="40"/>
      <c r="V1070" s="40"/>
      <c r="W1070" s="40"/>
      <c r="X1070" s="39">
        <v>245</v>
      </c>
      <c r="Y1070" s="103"/>
      <c r="Z1070" s="116"/>
    </row>
    <row r="1071" spans="1:26" s="41" customFormat="1" ht="26.4" hidden="1">
      <c r="A1071" s="39">
        <v>501130039</v>
      </c>
      <c r="B1071" s="42" t="s">
        <v>1055</v>
      </c>
      <c r="C1071" s="97"/>
      <c r="D1071" s="40"/>
      <c r="E1071" s="40"/>
      <c r="F1071" s="40"/>
      <c r="G1071" s="40"/>
      <c r="H1071" s="40"/>
      <c r="I1071" s="40"/>
      <c r="J1071" s="40"/>
      <c r="K1071" s="40"/>
      <c r="L1071" s="40"/>
      <c r="M1071" s="40"/>
      <c r="N1071" s="40"/>
      <c r="O1071" s="40"/>
      <c r="P1071" s="40"/>
      <c r="Q1071" s="40"/>
      <c r="R1071" s="40"/>
      <c r="S1071" s="40"/>
      <c r="T1071" s="40"/>
      <c r="U1071" s="40"/>
      <c r="V1071" s="40"/>
      <c r="W1071" s="40"/>
      <c r="X1071" s="39">
        <v>245</v>
      </c>
      <c r="Y1071" s="103"/>
      <c r="Z1071" s="116"/>
    </row>
    <row r="1072" spans="1:26" s="41" customFormat="1" ht="26.4" hidden="1">
      <c r="A1072" s="39">
        <v>501130040</v>
      </c>
      <c r="B1072" s="42" t="s">
        <v>1056</v>
      </c>
      <c r="C1072" s="97"/>
      <c r="D1072" s="40"/>
      <c r="E1072" s="40"/>
      <c r="F1072" s="40"/>
      <c r="G1072" s="40"/>
      <c r="H1072" s="40"/>
      <c r="I1072" s="40"/>
      <c r="J1072" s="40"/>
      <c r="K1072" s="40"/>
      <c r="L1072" s="40"/>
      <c r="M1072" s="40"/>
      <c r="N1072" s="40"/>
      <c r="O1072" s="40"/>
      <c r="P1072" s="40"/>
      <c r="Q1072" s="40"/>
      <c r="R1072" s="40"/>
      <c r="S1072" s="40"/>
      <c r="T1072" s="40"/>
      <c r="U1072" s="40"/>
      <c r="V1072" s="40"/>
      <c r="W1072" s="40"/>
      <c r="X1072" s="39">
        <v>245</v>
      </c>
      <c r="Y1072" s="103"/>
      <c r="Z1072" s="116"/>
    </row>
    <row r="1073" spans="1:26" s="41" customFormat="1" ht="26.4" hidden="1">
      <c r="A1073" s="39">
        <v>501130041</v>
      </c>
      <c r="B1073" s="42" t="s">
        <v>1057</v>
      </c>
      <c r="C1073" s="97"/>
      <c r="D1073" s="40"/>
      <c r="E1073" s="40"/>
      <c r="F1073" s="40"/>
      <c r="G1073" s="40"/>
      <c r="H1073" s="40"/>
      <c r="I1073" s="40"/>
      <c r="J1073" s="40"/>
      <c r="K1073" s="40"/>
      <c r="L1073" s="40"/>
      <c r="M1073" s="40"/>
      <c r="N1073" s="40"/>
      <c r="O1073" s="40"/>
      <c r="P1073" s="40"/>
      <c r="Q1073" s="40"/>
      <c r="R1073" s="40"/>
      <c r="S1073" s="40"/>
      <c r="T1073" s="40"/>
      <c r="U1073" s="40"/>
      <c r="V1073" s="40"/>
      <c r="W1073" s="40"/>
      <c r="X1073" s="39">
        <v>245</v>
      </c>
      <c r="Y1073" s="103"/>
      <c r="Z1073" s="116"/>
    </row>
    <row r="1074" spans="1:26" s="41" customFormat="1" hidden="1">
      <c r="A1074" s="39">
        <v>501130042</v>
      </c>
      <c r="B1074" s="42" t="s">
        <v>1058</v>
      </c>
      <c r="C1074" s="97"/>
      <c r="D1074" s="40"/>
      <c r="E1074" s="40"/>
      <c r="F1074" s="40"/>
      <c r="G1074" s="40"/>
      <c r="H1074" s="40"/>
      <c r="I1074" s="40"/>
      <c r="J1074" s="40"/>
      <c r="K1074" s="40"/>
      <c r="L1074" s="40"/>
      <c r="M1074" s="40"/>
      <c r="N1074" s="40"/>
      <c r="O1074" s="40"/>
      <c r="P1074" s="40"/>
      <c r="Q1074" s="40"/>
      <c r="R1074" s="40"/>
      <c r="S1074" s="40"/>
      <c r="T1074" s="40"/>
      <c r="U1074" s="40"/>
      <c r="V1074" s="40"/>
      <c r="W1074" s="40"/>
      <c r="X1074" s="39">
        <v>245</v>
      </c>
      <c r="Y1074" s="103"/>
      <c r="Z1074" s="116"/>
    </row>
    <row r="1075" spans="1:26" s="41" customFormat="1" hidden="1">
      <c r="A1075" s="39">
        <v>501130043</v>
      </c>
      <c r="B1075" s="42" t="s">
        <v>1059</v>
      </c>
      <c r="C1075" s="97"/>
      <c r="D1075" s="40"/>
      <c r="E1075" s="40"/>
      <c r="F1075" s="40"/>
      <c r="G1075" s="40"/>
      <c r="H1075" s="40"/>
      <c r="I1075" s="40"/>
      <c r="J1075" s="40"/>
      <c r="K1075" s="40"/>
      <c r="L1075" s="40"/>
      <c r="M1075" s="40"/>
      <c r="N1075" s="40"/>
      <c r="O1075" s="40"/>
      <c r="P1075" s="40"/>
      <c r="Q1075" s="40"/>
      <c r="R1075" s="40"/>
      <c r="S1075" s="40"/>
      <c r="T1075" s="40"/>
      <c r="U1075" s="40"/>
      <c r="V1075" s="40"/>
      <c r="W1075" s="40"/>
      <c r="X1075" s="39">
        <v>258</v>
      </c>
      <c r="Y1075" s="103"/>
      <c r="Z1075" s="116"/>
    </row>
    <row r="1076" spans="1:26" s="41" customFormat="1" ht="39.6" hidden="1">
      <c r="A1076" s="39">
        <v>501130044</v>
      </c>
      <c r="B1076" s="42" t="s">
        <v>2363</v>
      </c>
      <c r="C1076" s="97"/>
      <c r="D1076" s="40"/>
      <c r="E1076" s="40"/>
      <c r="F1076" s="40"/>
      <c r="G1076" s="40"/>
      <c r="H1076" s="40"/>
      <c r="I1076" s="40"/>
      <c r="J1076" s="40"/>
      <c r="K1076" s="40"/>
      <c r="L1076" s="40"/>
      <c r="M1076" s="40"/>
      <c r="N1076" s="40"/>
      <c r="O1076" s="40"/>
      <c r="P1076" s="40"/>
      <c r="Q1076" s="40"/>
      <c r="R1076" s="40"/>
      <c r="S1076" s="40"/>
      <c r="T1076" s="40"/>
      <c r="U1076" s="40"/>
      <c r="V1076" s="40"/>
      <c r="W1076" s="40"/>
      <c r="X1076" s="39">
        <v>245</v>
      </c>
      <c r="Y1076" s="103"/>
      <c r="Z1076" s="116"/>
    </row>
    <row r="1077" spans="1:26" s="41" customFormat="1" ht="26.4" hidden="1">
      <c r="A1077" s="39">
        <v>501130045</v>
      </c>
      <c r="B1077" s="42" t="s">
        <v>2364</v>
      </c>
      <c r="C1077" s="97"/>
      <c r="D1077" s="40"/>
      <c r="E1077" s="40"/>
      <c r="F1077" s="40"/>
      <c r="G1077" s="40"/>
      <c r="H1077" s="40"/>
      <c r="I1077" s="40"/>
      <c r="J1077" s="40"/>
      <c r="K1077" s="40"/>
      <c r="L1077" s="40"/>
      <c r="M1077" s="40"/>
      <c r="N1077" s="40"/>
      <c r="O1077" s="40"/>
      <c r="P1077" s="40"/>
      <c r="Q1077" s="40"/>
      <c r="R1077" s="40"/>
      <c r="S1077" s="40"/>
      <c r="T1077" s="40"/>
      <c r="U1077" s="40"/>
      <c r="V1077" s="40"/>
      <c r="W1077" s="40"/>
      <c r="X1077" s="39">
        <v>245</v>
      </c>
      <c r="Y1077" s="103"/>
      <c r="Z1077" s="116"/>
    </row>
    <row r="1078" spans="1:26" s="41" customFormat="1" ht="26.4" hidden="1">
      <c r="A1078" s="39">
        <v>501130046</v>
      </c>
      <c r="B1078" s="42" t="s">
        <v>2365</v>
      </c>
      <c r="C1078" s="97"/>
      <c r="D1078" s="40"/>
      <c r="E1078" s="40"/>
      <c r="F1078" s="40"/>
      <c r="G1078" s="40"/>
      <c r="H1078" s="40"/>
      <c r="I1078" s="40"/>
      <c r="J1078" s="40"/>
      <c r="K1078" s="40"/>
      <c r="L1078" s="40"/>
      <c r="M1078" s="40"/>
      <c r="N1078" s="40"/>
      <c r="O1078" s="40"/>
      <c r="P1078" s="40"/>
      <c r="Q1078" s="40"/>
      <c r="R1078" s="40"/>
      <c r="S1078" s="40"/>
      <c r="T1078" s="40"/>
      <c r="U1078" s="40"/>
      <c r="V1078" s="40"/>
      <c r="W1078" s="40"/>
      <c r="X1078" s="39">
        <v>245</v>
      </c>
      <c r="Y1078" s="103"/>
      <c r="Z1078" s="116"/>
    </row>
    <row r="1079" spans="1:26" s="41" customFormat="1" ht="26.4" hidden="1">
      <c r="A1079" s="39">
        <v>501130047</v>
      </c>
      <c r="B1079" s="42" t="s">
        <v>1060</v>
      </c>
      <c r="C1079" s="97"/>
      <c r="D1079" s="40"/>
      <c r="E1079" s="40"/>
      <c r="F1079" s="40"/>
      <c r="G1079" s="40"/>
      <c r="H1079" s="40"/>
      <c r="I1079" s="40"/>
      <c r="J1079" s="40"/>
      <c r="K1079" s="40"/>
      <c r="L1079" s="40"/>
      <c r="M1079" s="40"/>
      <c r="N1079" s="40"/>
      <c r="O1079" s="40"/>
      <c r="P1079" s="40"/>
      <c r="Q1079" s="40"/>
      <c r="R1079" s="40"/>
      <c r="S1079" s="40"/>
      <c r="T1079" s="40"/>
      <c r="U1079" s="40"/>
      <c r="V1079" s="40"/>
      <c r="W1079" s="40"/>
      <c r="X1079" s="39">
        <v>245</v>
      </c>
      <c r="Y1079" s="103"/>
      <c r="Z1079" s="116"/>
    </row>
    <row r="1080" spans="1:26" s="41" customFormat="1" ht="12.75" hidden="1" customHeight="1">
      <c r="A1080" s="39">
        <v>501130048</v>
      </c>
      <c r="B1080" s="42" t="s">
        <v>2366</v>
      </c>
      <c r="C1080" s="97"/>
      <c r="D1080" s="40"/>
      <c r="E1080" s="40"/>
      <c r="F1080" s="40"/>
      <c r="G1080" s="40"/>
      <c r="H1080" s="40"/>
      <c r="I1080" s="40"/>
      <c r="J1080" s="40"/>
      <c r="K1080" s="40"/>
      <c r="L1080" s="40"/>
      <c r="M1080" s="40"/>
      <c r="N1080" s="40"/>
      <c r="O1080" s="40"/>
      <c r="P1080" s="40"/>
      <c r="Q1080" s="40"/>
      <c r="R1080" s="40"/>
      <c r="S1080" s="40"/>
      <c r="T1080" s="40"/>
      <c r="U1080" s="40"/>
      <c r="V1080" s="40"/>
      <c r="W1080" s="40"/>
      <c r="X1080" s="39">
        <v>245</v>
      </c>
      <c r="Y1080" s="103"/>
      <c r="Z1080" s="116"/>
    </row>
    <row r="1081" spans="1:26" s="41" customFormat="1" hidden="1">
      <c r="A1081" s="39">
        <v>501130049</v>
      </c>
      <c r="B1081" s="42" t="s">
        <v>1061</v>
      </c>
      <c r="C1081" s="97"/>
      <c r="D1081" s="40"/>
      <c r="E1081" s="40"/>
      <c r="F1081" s="40"/>
      <c r="G1081" s="40"/>
      <c r="H1081" s="40"/>
      <c r="I1081" s="40"/>
      <c r="J1081" s="40"/>
      <c r="K1081" s="40"/>
      <c r="L1081" s="40"/>
      <c r="M1081" s="40"/>
      <c r="N1081" s="40"/>
      <c r="O1081" s="40"/>
      <c r="P1081" s="40"/>
      <c r="Q1081" s="40"/>
      <c r="R1081" s="40"/>
      <c r="S1081" s="40"/>
      <c r="T1081" s="40"/>
      <c r="U1081" s="40"/>
      <c r="V1081" s="40"/>
      <c r="W1081" s="40"/>
      <c r="X1081" s="39">
        <v>245</v>
      </c>
      <c r="Y1081" s="103"/>
      <c r="Z1081" s="116"/>
    </row>
    <row r="1082" spans="1:26" s="41" customFormat="1" hidden="1">
      <c r="A1082" s="39">
        <v>501130050</v>
      </c>
      <c r="B1082" s="42" t="s">
        <v>1062</v>
      </c>
      <c r="C1082" s="97"/>
      <c r="D1082" s="40"/>
      <c r="E1082" s="40"/>
      <c r="F1082" s="40"/>
      <c r="G1082" s="40"/>
      <c r="H1082" s="40"/>
      <c r="I1082" s="40"/>
      <c r="J1082" s="40"/>
      <c r="K1082" s="40"/>
      <c r="L1082" s="40"/>
      <c r="M1082" s="40"/>
      <c r="N1082" s="40"/>
      <c r="O1082" s="40"/>
      <c r="P1082" s="40"/>
      <c r="Q1082" s="40"/>
      <c r="R1082" s="40"/>
      <c r="S1082" s="40"/>
      <c r="T1082" s="40"/>
      <c r="U1082" s="40"/>
      <c r="V1082" s="40"/>
      <c r="W1082" s="40"/>
      <c r="X1082" s="39">
        <v>245</v>
      </c>
      <c r="Y1082" s="103"/>
      <c r="Z1082" s="116"/>
    </row>
    <row r="1083" spans="1:26" s="41" customFormat="1" ht="26.4" hidden="1">
      <c r="A1083" s="39">
        <v>501130051</v>
      </c>
      <c r="B1083" s="42" t="s">
        <v>1063</v>
      </c>
      <c r="C1083" s="97"/>
      <c r="D1083" s="40"/>
      <c r="E1083" s="40"/>
      <c r="F1083" s="40"/>
      <c r="G1083" s="40"/>
      <c r="H1083" s="40"/>
      <c r="I1083" s="40"/>
      <c r="J1083" s="40"/>
      <c r="K1083" s="40"/>
      <c r="L1083" s="40"/>
      <c r="M1083" s="40"/>
      <c r="N1083" s="40"/>
      <c r="O1083" s="40"/>
      <c r="P1083" s="40"/>
      <c r="Q1083" s="40"/>
      <c r="R1083" s="40"/>
      <c r="S1083" s="40"/>
      <c r="T1083" s="40"/>
      <c r="U1083" s="40"/>
      <c r="V1083" s="40"/>
      <c r="W1083" s="40"/>
      <c r="X1083" s="39">
        <v>245</v>
      </c>
      <c r="Y1083" s="103"/>
      <c r="Z1083" s="116"/>
    </row>
    <row r="1084" spans="1:26" s="41" customFormat="1" ht="26.4" hidden="1">
      <c r="A1084" s="39">
        <v>501130052</v>
      </c>
      <c r="B1084" s="42" t="s">
        <v>1064</v>
      </c>
      <c r="C1084" s="97"/>
      <c r="D1084" s="40"/>
      <c r="E1084" s="40"/>
      <c r="F1084" s="40"/>
      <c r="G1084" s="40"/>
      <c r="H1084" s="40"/>
      <c r="I1084" s="40"/>
      <c r="J1084" s="40"/>
      <c r="K1084" s="40"/>
      <c r="L1084" s="40"/>
      <c r="M1084" s="40"/>
      <c r="N1084" s="40"/>
      <c r="O1084" s="40"/>
      <c r="P1084" s="40"/>
      <c r="Q1084" s="40"/>
      <c r="R1084" s="40"/>
      <c r="S1084" s="40"/>
      <c r="T1084" s="40"/>
      <c r="U1084" s="40"/>
      <c r="V1084" s="40"/>
      <c r="W1084" s="40"/>
      <c r="X1084" s="39">
        <v>245</v>
      </c>
      <c r="Y1084" s="103"/>
      <c r="Z1084" s="116"/>
    </row>
    <row r="1085" spans="1:26" s="41" customFormat="1" ht="12.75" hidden="1" customHeight="1">
      <c r="A1085" s="39">
        <v>501130053</v>
      </c>
      <c r="B1085" s="42" t="s">
        <v>1065</v>
      </c>
      <c r="C1085" s="97"/>
      <c r="D1085" s="40"/>
      <c r="E1085" s="40"/>
      <c r="F1085" s="40"/>
      <c r="G1085" s="40"/>
      <c r="H1085" s="40"/>
      <c r="I1085" s="40"/>
      <c r="J1085" s="40"/>
      <c r="K1085" s="40"/>
      <c r="L1085" s="40"/>
      <c r="M1085" s="40"/>
      <c r="N1085" s="40"/>
      <c r="O1085" s="40"/>
      <c r="P1085" s="40"/>
      <c r="Q1085" s="40"/>
      <c r="R1085" s="40"/>
      <c r="S1085" s="40"/>
      <c r="T1085" s="40"/>
      <c r="U1085" s="40"/>
      <c r="V1085" s="40"/>
      <c r="W1085" s="40"/>
      <c r="X1085" s="39">
        <v>245</v>
      </c>
      <c r="Y1085" s="103"/>
      <c r="Z1085" s="116"/>
    </row>
    <row r="1086" spans="1:26" s="41" customFormat="1" ht="26.4" hidden="1">
      <c r="A1086" s="39">
        <v>501130054</v>
      </c>
      <c r="B1086" s="42" t="s">
        <v>1066</v>
      </c>
      <c r="C1086" s="97"/>
      <c r="D1086" s="40"/>
      <c r="E1086" s="40"/>
      <c r="F1086" s="40"/>
      <c r="G1086" s="40"/>
      <c r="H1086" s="40"/>
      <c r="I1086" s="40"/>
      <c r="J1086" s="40"/>
      <c r="K1086" s="40"/>
      <c r="L1086" s="40"/>
      <c r="M1086" s="40"/>
      <c r="N1086" s="40"/>
      <c r="O1086" s="40"/>
      <c r="P1086" s="40"/>
      <c r="Q1086" s="40"/>
      <c r="R1086" s="40"/>
      <c r="S1086" s="40"/>
      <c r="T1086" s="40"/>
      <c r="U1086" s="40"/>
      <c r="V1086" s="40"/>
      <c r="W1086" s="40"/>
      <c r="X1086" s="39">
        <v>245</v>
      </c>
      <c r="Y1086" s="103"/>
      <c r="Z1086" s="116"/>
    </row>
    <row r="1087" spans="1:26" s="41" customFormat="1" hidden="1">
      <c r="A1087" s="39">
        <v>501130055</v>
      </c>
      <c r="B1087" s="42" t="s">
        <v>1067</v>
      </c>
      <c r="C1087" s="97"/>
      <c r="D1087" s="40"/>
      <c r="E1087" s="40"/>
      <c r="F1087" s="40"/>
      <c r="G1087" s="40"/>
      <c r="H1087" s="40"/>
      <c r="I1087" s="40"/>
      <c r="J1087" s="40"/>
      <c r="K1087" s="40"/>
      <c r="L1087" s="40"/>
      <c r="M1087" s="40"/>
      <c r="N1087" s="40"/>
      <c r="O1087" s="40"/>
      <c r="P1087" s="40"/>
      <c r="Q1087" s="40"/>
      <c r="R1087" s="40"/>
      <c r="S1087" s="40"/>
      <c r="T1087" s="40"/>
      <c r="U1087" s="40"/>
      <c r="V1087" s="40"/>
      <c r="W1087" s="40"/>
      <c r="X1087" s="39">
        <v>245</v>
      </c>
      <c r="Y1087" s="103"/>
      <c r="Z1087" s="116"/>
    </row>
    <row r="1088" spans="1:26" s="41" customFormat="1" ht="26.4" hidden="1">
      <c r="A1088" s="39">
        <v>501130056</v>
      </c>
      <c r="B1088" s="42" t="s">
        <v>1068</v>
      </c>
      <c r="C1088" s="97"/>
      <c r="D1088" s="40"/>
      <c r="E1088" s="40"/>
      <c r="F1088" s="40"/>
      <c r="G1088" s="40"/>
      <c r="H1088" s="40"/>
      <c r="I1088" s="40"/>
      <c r="J1088" s="40"/>
      <c r="K1088" s="40"/>
      <c r="L1088" s="40"/>
      <c r="M1088" s="40"/>
      <c r="N1088" s="40"/>
      <c r="O1088" s="40"/>
      <c r="P1088" s="40"/>
      <c r="Q1088" s="40"/>
      <c r="R1088" s="40"/>
      <c r="S1088" s="40"/>
      <c r="T1088" s="40"/>
      <c r="U1088" s="40"/>
      <c r="V1088" s="40"/>
      <c r="W1088" s="40"/>
      <c r="X1088" s="39">
        <v>245</v>
      </c>
      <c r="Y1088" s="103"/>
      <c r="Z1088" s="116"/>
    </row>
    <row r="1089" spans="1:26" s="41" customFormat="1" hidden="1">
      <c r="A1089" s="39">
        <v>501130057</v>
      </c>
      <c r="B1089" s="42" t="s">
        <v>1069</v>
      </c>
      <c r="C1089" s="97"/>
      <c r="D1089" s="40"/>
      <c r="E1089" s="40"/>
      <c r="F1089" s="40"/>
      <c r="G1089" s="40"/>
      <c r="H1089" s="40"/>
      <c r="I1089" s="40"/>
      <c r="J1089" s="40"/>
      <c r="K1089" s="40"/>
      <c r="L1089" s="40"/>
      <c r="M1089" s="40"/>
      <c r="N1089" s="40"/>
      <c r="O1089" s="40"/>
      <c r="P1089" s="40"/>
      <c r="Q1089" s="40"/>
      <c r="R1089" s="40"/>
      <c r="S1089" s="40"/>
      <c r="T1089" s="40"/>
      <c r="U1089" s="40"/>
      <c r="V1089" s="40"/>
      <c r="W1089" s="40"/>
      <c r="X1089" s="39">
        <v>258</v>
      </c>
      <c r="Y1089" s="103"/>
      <c r="Z1089" s="116"/>
    </row>
    <row r="1090" spans="1:26" s="41" customFormat="1" hidden="1">
      <c r="A1090" s="39">
        <v>501130058</v>
      </c>
      <c r="B1090" s="42" t="s">
        <v>1070</v>
      </c>
      <c r="C1090" s="97"/>
      <c r="D1090" s="40"/>
      <c r="E1090" s="40"/>
      <c r="F1090" s="40"/>
      <c r="G1090" s="40"/>
      <c r="H1090" s="40"/>
      <c r="I1090" s="40"/>
      <c r="J1090" s="40"/>
      <c r="K1090" s="40"/>
      <c r="L1090" s="40"/>
      <c r="M1090" s="40"/>
      <c r="N1090" s="40"/>
      <c r="O1090" s="40"/>
      <c r="P1090" s="40"/>
      <c r="Q1090" s="40"/>
      <c r="R1090" s="40"/>
      <c r="S1090" s="40"/>
      <c r="T1090" s="40"/>
      <c r="U1090" s="40"/>
      <c r="V1090" s="40"/>
      <c r="W1090" s="40"/>
      <c r="X1090" s="39">
        <v>245</v>
      </c>
      <c r="Y1090" s="103"/>
      <c r="Z1090" s="116"/>
    </row>
    <row r="1091" spans="1:26" s="41" customFormat="1" ht="26.4" hidden="1">
      <c r="A1091" s="39">
        <v>501130059</v>
      </c>
      <c r="B1091" s="42" t="s">
        <v>1071</v>
      </c>
      <c r="C1091" s="97"/>
      <c r="D1091" s="40"/>
      <c r="E1091" s="40"/>
      <c r="F1091" s="40"/>
      <c r="G1091" s="40"/>
      <c r="H1091" s="40"/>
      <c r="I1091" s="40"/>
      <c r="J1091" s="40"/>
      <c r="K1091" s="40"/>
      <c r="L1091" s="40"/>
      <c r="M1091" s="40"/>
      <c r="N1091" s="40"/>
      <c r="O1091" s="40"/>
      <c r="P1091" s="40"/>
      <c r="Q1091" s="40"/>
      <c r="R1091" s="40"/>
      <c r="S1091" s="40"/>
      <c r="T1091" s="40"/>
      <c r="U1091" s="40"/>
      <c r="V1091" s="40"/>
      <c r="W1091" s="40"/>
      <c r="X1091" s="39">
        <v>245</v>
      </c>
      <c r="Y1091" s="103"/>
      <c r="Z1091" s="116"/>
    </row>
    <row r="1092" spans="1:26" s="41" customFormat="1" ht="39.6" hidden="1">
      <c r="A1092" s="39">
        <v>501130060</v>
      </c>
      <c r="B1092" s="42" t="s">
        <v>1072</v>
      </c>
      <c r="C1092" s="97"/>
      <c r="D1092" s="40"/>
      <c r="E1092" s="40"/>
      <c r="F1092" s="40"/>
      <c r="G1092" s="40"/>
      <c r="H1092" s="40"/>
      <c r="I1092" s="40"/>
      <c r="J1092" s="40"/>
      <c r="K1092" s="40"/>
      <c r="L1092" s="40"/>
      <c r="M1092" s="40"/>
      <c r="N1092" s="40"/>
      <c r="O1092" s="40"/>
      <c r="P1092" s="40"/>
      <c r="Q1092" s="40"/>
      <c r="R1092" s="40"/>
      <c r="S1092" s="40"/>
      <c r="T1092" s="40"/>
      <c r="U1092" s="40"/>
      <c r="V1092" s="40"/>
      <c r="W1092" s="40"/>
      <c r="X1092" s="39">
        <v>258</v>
      </c>
      <c r="Y1092" s="103"/>
      <c r="Z1092" s="116"/>
    </row>
    <row r="1093" spans="1:26" s="41" customFormat="1" hidden="1">
      <c r="A1093" s="39">
        <v>501130061</v>
      </c>
      <c r="B1093" s="42" t="s">
        <v>1073</v>
      </c>
      <c r="C1093" s="97"/>
      <c r="D1093" s="40"/>
      <c r="E1093" s="40"/>
      <c r="F1093" s="40"/>
      <c r="G1093" s="40"/>
      <c r="H1093" s="40"/>
      <c r="I1093" s="40"/>
      <c r="J1093" s="40"/>
      <c r="K1093" s="40"/>
      <c r="L1093" s="40"/>
      <c r="M1093" s="40"/>
      <c r="N1093" s="40"/>
      <c r="O1093" s="40"/>
      <c r="P1093" s="40"/>
      <c r="Q1093" s="40"/>
      <c r="R1093" s="40"/>
      <c r="S1093" s="40"/>
      <c r="T1093" s="40"/>
      <c r="U1093" s="40"/>
      <c r="V1093" s="40"/>
      <c r="W1093" s="40"/>
      <c r="X1093" s="39">
        <v>258</v>
      </c>
      <c r="Y1093" s="103"/>
      <c r="Z1093" s="116"/>
    </row>
    <row r="1094" spans="1:26" s="41" customFormat="1" ht="39.6" hidden="1">
      <c r="A1094" s="39">
        <v>501130062</v>
      </c>
      <c r="B1094" s="42" t="s">
        <v>1074</v>
      </c>
      <c r="C1094" s="97"/>
      <c r="D1094" s="40"/>
      <c r="E1094" s="40"/>
      <c r="F1094" s="40"/>
      <c r="G1094" s="40"/>
      <c r="H1094" s="40"/>
      <c r="I1094" s="40"/>
      <c r="J1094" s="40"/>
      <c r="K1094" s="40"/>
      <c r="L1094" s="40"/>
      <c r="M1094" s="40"/>
      <c r="N1094" s="40"/>
      <c r="O1094" s="40"/>
      <c r="P1094" s="40"/>
      <c r="Q1094" s="40"/>
      <c r="R1094" s="40"/>
      <c r="S1094" s="40"/>
      <c r="T1094" s="40"/>
      <c r="U1094" s="40"/>
      <c r="V1094" s="40"/>
      <c r="W1094" s="40"/>
      <c r="X1094" s="39">
        <v>245</v>
      </c>
      <c r="Y1094" s="103"/>
      <c r="Z1094" s="116"/>
    </row>
    <row r="1095" spans="1:26" s="41" customFormat="1" ht="26.4" hidden="1">
      <c r="A1095" s="39">
        <v>501130063</v>
      </c>
      <c r="B1095" s="42" t="s">
        <v>1075</v>
      </c>
      <c r="C1095" s="97"/>
      <c r="D1095" s="40"/>
      <c r="E1095" s="40"/>
      <c r="F1095" s="40"/>
      <c r="G1095" s="40"/>
      <c r="H1095" s="40"/>
      <c r="I1095" s="40"/>
      <c r="J1095" s="40"/>
      <c r="K1095" s="40"/>
      <c r="L1095" s="40"/>
      <c r="M1095" s="40"/>
      <c r="N1095" s="40"/>
      <c r="O1095" s="40"/>
      <c r="P1095" s="40"/>
      <c r="Q1095" s="40"/>
      <c r="R1095" s="40"/>
      <c r="S1095" s="40"/>
      <c r="T1095" s="40"/>
      <c r="U1095" s="40"/>
      <c r="V1095" s="40"/>
      <c r="W1095" s="40"/>
      <c r="X1095" s="39">
        <v>245</v>
      </c>
      <c r="Y1095" s="103"/>
      <c r="Z1095" s="116"/>
    </row>
    <row r="1096" spans="1:26" s="41" customFormat="1" ht="26.4" hidden="1">
      <c r="A1096" s="39">
        <v>501130064</v>
      </c>
      <c r="B1096" s="42" t="s">
        <v>1076</v>
      </c>
      <c r="C1096" s="97"/>
      <c r="D1096" s="40"/>
      <c r="E1096" s="40"/>
      <c r="F1096" s="40"/>
      <c r="G1096" s="40"/>
      <c r="H1096" s="40"/>
      <c r="I1096" s="40"/>
      <c r="J1096" s="40"/>
      <c r="K1096" s="40"/>
      <c r="L1096" s="40"/>
      <c r="M1096" s="40"/>
      <c r="N1096" s="40"/>
      <c r="O1096" s="40"/>
      <c r="P1096" s="40"/>
      <c r="Q1096" s="40"/>
      <c r="R1096" s="40"/>
      <c r="S1096" s="40"/>
      <c r="T1096" s="40"/>
      <c r="U1096" s="40"/>
      <c r="V1096" s="40"/>
      <c r="W1096" s="40"/>
      <c r="X1096" s="39">
        <v>245</v>
      </c>
      <c r="Y1096" s="103"/>
      <c r="Z1096" s="116"/>
    </row>
    <row r="1097" spans="1:26" s="41" customFormat="1" ht="39.6" hidden="1">
      <c r="A1097" s="39">
        <v>501130065</v>
      </c>
      <c r="B1097" s="42" t="s">
        <v>1077</v>
      </c>
      <c r="C1097" s="97"/>
      <c r="D1097" s="40"/>
      <c r="E1097" s="40"/>
      <c r="F1097" s="40"/>
      <c r="G1097" s="40"/>
      <c r="H1097" s="40"/>
      <c r="I1097" s="40"/>
      <c r="J1097" s="40"/>
      <c r="K1097" s="40"/>
      <c r="L1097" s="40"/>
      <c r="M1097" s="40"/>
      <c r="N1097" s="40"/>
      <c r="O1097" s="40"/>
      <c r="P1097" s="40"/>
      <c r="Q1097" s="40"/>
      <c r="R1097" s="40"/>
      <c r="S1097" s="40"/>
      <c r="T1097" s="40"/>
      <c r="U1097" s="40"/>
      <c r="V1097" s="40"/>
      <c r="W1097" s="40"/>
      <c r="X1097" s="39">
        <v>245</v>
      </c>
      <c r="Y1097" s="103"/>
      <c r="Z1097" s="116"/>
    </row>
    <row r="1098" spans="1:26" s="41" customFormat="1" hidden="1">
      <c r="A1098" s="39">
        <v>501130066</v>
      </c>
      <c r="B1098" s="42" t="s">
        <v>1078</v>
      </c>
      <c r="C1098" s="97"/>
      <c r="D1098" s="40"/>
      <c r="E1098" s="40"/>
      <c r="F1098" s="40"/>
      <c r="G1098" s="40"/>
      <c r="H1098" s="40"/>
      <c r="I1098" s="40"/>
      <c r="J1098" s="40"/>
      <c r="K1098" s="40"/>
      <c r="L1098" s="40"/>
      <c r="M1098" s="40"/>
      <c r="N1098" s="40"/>
      <c r="O1098" s="40"/>
      <c r="P1098" s="40"/>
      <c r="Q1098" s="40"/>
      <c r="R1098" s="40"/>
      <c r="S1098" s="40"/>
      <c r="T1098" s="40"/>
      <c r="U1098" s="40"/>
      <c r="V1098" s="40"/>
      <c r="W1098" s="40"/>
      <c r="X1098" s="39">
        <v>245</v>
      </c>
      <c r="Y1098" s="103"/>
      <c r="Z1098" s="116"/>
    </row>
    <row r="1099" spans="1:26" s="41" customFormat="1" ht="26.4" hidden="1">
      <c r="A1099" s="39">
        <v>501130067</v>
      </c>
      <c r="B1099" s="42" t="s">
        <v>2367</v>
      </c>
      <c r="C1099" s="97"/>
      <c r="D1099" s="40"/>
      <c r="E1099" s="40"/>
      <c r="F1099" s="40"/>
      <c r="G1099" s="40"/>
      <c r="H1099" s="40"/>
      <c r="I1099" s="40"/>
      <c r="J1099" s="40"/>
      <c r="K1099" s="40"/>
      <c r="L1099" s="40"/>
      <c r="M1099" s="40"/>
      <c r="N1099" s="40"/>
      <c r="O1099" s="40"/>
      <c r="P1099" s="40"/>
      <c r="Q1099" s="40"/>
      <c r="R1099" s="40"/>
      <c r="S1099" s="40"/>
      <c r="T1099" s="40"/>
      <c r="U1099" s="40"/>
      <c r="V1099" s="40"/>
      <c r="W1099" s="40"/>
      <c r="X1099" s="39">
        <v>245</v>
      </c>
      <c r="Y1099" s="103"/>
      <c r="Z1099" s="116"/>
    </row>
    <row r="1100" spans="1:26" s="41" customFormat="1" ht="39.6" hidden="1">
      <c r="A1100" s="39">
        <v>501130068</v>
      </c>
      <c r="B1100" s="42" t="s">
        <v>2368</v>
      </c>
      <c r="C1100" s="97"/>
      <c r="D1100" s="40"/>
      <c r="E1100" s="40"/>
      <c r="F1100" s="40"/>
      <c r="G1100" s="40"/>
      <c r="H1100" s="40"/>
      <c r="I1100" s="40"/>
      <c r="J1100" s="40"/>
      <c r="K1100" s="40"/>
      <c r="L1100" s="40"/>
      <c r="M1100" s="40"/>
      <c r="N1100" s="40"/>
      <c r="O1100" s="40"/>
      <c r="P1100" s="40"/>
      <c r="Q1100" s="40"/>
      <c r="R1100" s="40"/>
      <c r="S1100" s="40"/>
      <c r="T1100" s="40"/>
      <c r="U1100" s="40"/>
      <c r="V1100" s="40"/>
      <c r="W1100" s="40"/>
      <c r="X1100" s="39">
        <v>245</v>
      </c>
      <c r="Y1100" s="103"/>
      <c r="Z1100" s="116"/>
    </row>
    <row r="1101" spans="1:26" s="41" customFormat="1" ht="26.4" hidden="1">
      <c r="A1101" s="39">
        <v>501130069</v>
      </c>
      <c r="B1101" s="42" t="s">
        <v>1079</v>
      </c>
      <c r="C1101" s="97"/>
      <c r="D1101" s="40"/>
      <c r="E1101" s="40"/>
      <c r="F1101" s="40"/>
      <c r="G1101" s="40"/>
      <c r="H1101" s="40"/>
      <c r="I1101" s="40"/>
      <c r="J1101" s="40"/>
      <c r="K1101" s="40"/>
      <c r="L1101" s="40"/>
      <c r="M1101" s="40"/>
      <c r="N1101" s="40"/>
      <c r="O1101" s="40"/>
      <c r="P1101" s="40"/>
      <c r="Q1101" s="40"/>
      <c r="R1101" s="40"/>
      <c r="S1101" s="40"/>
      <c r="T1101" s="40"/>
      <c r="U1101" s="40"/>
      <c r="V1101" s="40"/>
      <c r="W1101" s="40"/>
      <c r="X1101" s="39">
        <v>245</v>
      </c>
      <c r="Y1101" s="103"/>
      <c r="Z1101" s="116"/>
    </row>
    <row r="1102" spans="1:26" s="41" customFormat="1" ht="26.4" hidden="1">
      <c r="A1102" s="39">
        <v>501130070</v>
      </c>
      <c r="B1102" s="42" t="s">
        <v>2148</v>
      </c>
      <c r="C1102" s="97"/>
      <c r="D1102" s="40"/>
      <c r="E1102" s="40"/>
      <c r="F1102" s="40"/>
      <c r="G1102" s="40"/>
      <c r="H1102" s="40"/>
      <c r="I1102" s="40"/>
      <c r="J1102" s="40"/>
      <c r="K1102" s="40"/>
      <c r="L1102" s="40"/>
      <c r="M1102" s="40"/>
      <c r="N1102" s="40"/>
      <c r="O1102" s="40"/>
      <c r="P1102" s="40"/>
      <c r="Q1102" s="40"/>
      <c r="R1102" s="40"/>
      <c r="S1102" s="40"/>
      <c r="T1102" s="40"/>
      <c r="U1102" s="40"/>
      <c r="V1102" s="40"/>
      <c r="W1102" s="40"/>
      <c r="X1102" s="39">
        <v>245</v>
      </c>
      <c r="Y1102" s="103"/>
      <c r="Z1102" s="116"/>
    </row>
    <row r="1103" spans="1:26" s="41" customFormat="1" ht="39.6" hidden="1">
      <c r="A1103" s="39">
        <v>501130071</v>
      </c>
      <c r="B1103" s="42" t="s">
        <v>1080</v>
      </c>
      <c r="C1103" s="97"/>
      <c r="D1103" s="40"/>
      <c r="E1103" s="40"/>
      <c r="F1103" s="40"/>
      <c r="G1103" s="40"/>
      <c r="H1103" s="40"/>
      <c r="I1103" s="40"/>
      <c r="J1103" s="40"/>
      <c r="K1103" s="40"/>
      <c r="L1103" s="40"/>
      <c r="M1103" s="40"/>
      <c r="N1103" s="40"/>
      <c r="O1103" s="40"/>
      <c r="P1103" s="40"/>
      <c r="Q1103" s="40"/>
      <c r="R1103" s="40"/>
      <c r="S1103" s="40"/>
      <c r="T1103" s="40"/>
      <c r="U1103" s="40"/>
      <c r="V1103" s="40"/>
      <c r="W1103" s="40"/>
      <c r="X1103" s="39">
        <v>245</v>
      </c>
      <c r="Y1103" s="103"/>
      <c r="Z1103" s="116"/>
    </row>
    <row r="1104" spans="1:26" s="41" customFormat="1" hidden="1">
      <c r="A1104" s="39">
        <v>501130072</v>
      </c>
      <c r="B1104" s="42" t="s">
        <v>1081</v>
      </c>
      <c r="C1104" s="97"/>
      <c r="D1104" s="40"/>
      <c r="E1104" s="40"/>
      <c r="F1104" s="40"/>
      <c r="G1104" s="40"/>
      <c r="H1104" s="40"/>
      <c r="I1104" s="40"/>
      <c r="J1104" s="40"/>
      <c r="K1104" s="40"/>
      <c r="L1104" s="40"/>
      <c r="M1104" s="40"/>
      <c r="N1104" s="40"/>
      <c r="O1104" s="40"/>
      <c r="P1104" s="40"/>
      <c r="Q1104" s="40"/>
      <c r="R1104" s="40"/>
      <c r="S1104" s="40"/>
      <c r="T1104" s="40"/>
      <c r="U1104" s="40"/>
      <c r="V1104" s="40"/>
      <c r="W1104" s="40"/>
      <c r="X1104" s="39">
        <v>245</v>
      </c>
      <c r="Y1104" s="103"/>
      <c r="Z1104" s="116"/>
    </row>
    <row r="1105" spans="1:26" s="41" customFormat="1" ht="39.6" hidden="1">
      <c r="A1105" s="39">
        <v>501130073</v>
      </c>
      <c r="B1105" s="42" t="s">
        <v>1082</v>
      </c>
      <c r="C1105" s="97"/>
      <c r="D1105" s="40"/>
      <c r="E1105" s="40"/>
      <c r="F1105" s="40"/>
      <c r="G1105" s="40"/>
      <c r="H1105" s="40"/>
      <c r="I1105" s="40"/>
      <c r="J1105" s="40"/>
      <c r="K1105" s="40"/>
      <c r="L1105" s="40"/>
      <c r="M1105" s="40"/>
      <c r="N1105" s="40"/>
      <c r="O1105" s="40"/>
      <c r="P1105" s="40"/>
      <c r="Q1105" s="40"/>
      <c r="R1105" s="40"/>
      <c r="S1105" s="40"/>
      <c r="T1105" s="40"/>
      <c r="U1105" s="40"/>
      <c r="V1105" s="40"/>
      <c r="W1105" s="40"/>
      <c r="X1105" s="39">
        <v>245</v>
      </c>
      <c r="Y1105" s="103"/>
      <c r="Z1105" s="116"/>
    </row>
    <row r="1106" spans="1:26" s="41" customFormat="1" hidden="1">
      <c r="A1106" s="39">
        <v>501130074</v>
      </c>
      <c r="B1106" s="42" t="s">
        <v>1083</v>
      </c>
      <c r="C1106" s="97"/>
      <c r="D1106" s="40"/>
      <c r="E1106" s="40"/>
      <c r="F1106" s="40"/>
      <c r="G1106" s="40"/>
      <c r="H1106" s="40"/>
      <c r="I1106" s="40"/>
      <c r="J1106" s="40"/>
      <c r="K1106" s="40"/>
      <c r="L1106" s="40"/>
      <c r="M1106" s="40"/>
      <c r="N1106" s="40"/>
      <c r="O1106" s="40"/>
      <c r="P1106" s="40"/>
      <c r="Q1106" s="40"/>
      <c r="R1106" s="40"/>
      <c r="S1106" s="40"/>
      <c r="T1106" s="40"/>
      <c r="U1106" s="40"/>
      <c r="V1106" s="40"/>
      <c r="W1106" s="40"/>
      <c r="X1106" s="39">
        <v>245</v>
      </c>
      <c r="Y1106" s="103"/>
      <c r="Z1106" s="116"/>
    </row>
    <row r="1107" spans="1:26" s="41" customFormat="1" ht="26.4" hidden="1">
      <c r="A1107" s="39">
        <v>501130075</v>
      </c>
      <c r="B1107" s="42" t="s">
        <v>1084</v>
      </c>
      <c r="C1107" s="97"/>
      <c r="D1107" s="40"/>
      <c r="E1107" s="40"/>
      <c r="F1107" s="40"/>
      <c r="G1107" s="40"/>
      <c r="H1107" s="40"/>
      <c r="I1107" s="40"/>
      <c r="J1107" s="40"/>
      <c r="K1107" s="40"/>
      <c r="L1107" s="40"/>
      <c r="M1107" s="40"/>
      <c r="N1107" s="40"/>
      <c r="O1107" s="40"/>
      <c r="P1107" s="40"/>
      <c r="Q1107" s="40"/>
      <c r="R1107" s="40"/>
      <c r="S1107" s="40"/>
      <c r="T1107" s="40"/>
      <c r="U1107" s="40"/>
      <c r="V1107" s="40"/>
      <c r="W1107" s="40"/>
      <c r="X1107" s="39">
        <v>258</v>
      </c>
      <c r="Y1107" s="103"/>
      <c r="Z1107" s="116"/>
    </row>
    <row r="1108" spans="1:26" s="41" customFormat="1" ht="26.4" hidden="1">
      <c r="A1108" s="39">
        <v>501130076</v>
      </c>
      <c r="B1108" s="42" t="s">
        <v>1085</v>
      </c>
      <c r="C1108" s="97"/>
      <c r="D1108" s="40"/>
      <c r="E1108" s="40"/>
      <c r="F1108" s="40"/>
      <c r="G1108" s="40"/>
      <c r="H1108" s="40"/>
      <c r="I1108" s="40"/>
      <c r="J1108" s="40"/>
      <c r="K1108" s="40"/>
      <c r="L1108" s="40"/>
      <c r="M1108" s="40"/>
      <c r="N1108" s="40"/>
      <c r="O1108" s="40"/>
      <c r="P1108" s="40"/>
      <c r="Q1108" s="40"/>
      <c r="R1108" s="40"/>
      <c r="S1108" s="40"/>
      <c r="T1108" s="40"/>
      <c r="U1108" s="40"/>
      <c r="V1108" s="40"/>
      <c r="W1108" s="40"/>
      <c r="X1108" s="39">
        <v>258</v>
      </c>
      <c r="Y1108" s="103"/>
      <c r="Z1108" s="116"/>
    </row>
    <row r="1109" spans="1:26" s="41" customFormat="1" ht="26.4" hidden="1">
      <c r="A1109" s="39">
        <v>501130077</v>
      </c>
      <c r="B1109" s="42" t="s">
        <v>2369</v>
      </c>
      <c r="C1109" s="97"/>
      <c r="D1109" s="40"/>
      <c r="E1109" s="40"/>
      <c r="F1109" s="40"/>
      <c r="G1109" s="40"/>
      <c r="H1109" s="40"/>
      <c r="I1109" s="40"/>
      <c r="J1109" s="40"/>
      <c r="K1109" s="40"/>
      <c r="L1109" s="40"/>
      <c r="M1109" s="40"/>
      <c r="N1109" s="40"/>
      <c r="O1109" s="40"/>
      <c r="P1109" s="40"/>
      <c r="Q1109" s="40"/>
      <c r="R1109" s="40"/>
      <c r="S1109" s="40"/>
      <c r="T1109" s="40"/>
      <c r="U1109" s="40"/>
      <c r="V1109" s="40"/>
      <c r="W1109" s="40"/>
      <c r="X1109" s="39">
        <v>245</v>
      </c>
      <c r="Y1109" s="103"/>
      <c r="Z1109" s="116"/>
    </row>
    <row r="1110" spans="1:26" s="41" customFormat="1" hidden="1">
      <c r="A1110" s="39">
        <v>501130078</v>
      </c>
      <c r="B1110" s="42" t="s">
        <v>1086</v>
      </c>
      <c r="C1110" s="97"/>
      <c r="D1110" s="40"/>
      <c r="E1110" s="40"/>
      <c r="F1110" s="40"/>
      <c r="G1110" s="40"/>
      <c r="H1110" s="40"/>
      <c r="I1110" s="40"/>
      <c r="J1110" s="40"/>
      <c r="K1110" s="40"/>
      <c r="L1110" s="40"/>
      <c r="M1110" s="40"/>
      <c r="N1110" s="40"/>
      <c r="O1110" s="40"/>
      <c r="P1110" s="40"/>
      <c r="Q1110" s="40"/>
      <c r="R1110" s="40"/>
      <c r="S1110" s="40"/>
      <c r="T1110" s="40"/>
      <c r="U1110" s="40"/>
      <c r="V1110" s="40"/>
      <c r="W1110" s="40"/>
      <c r="X1110" s="39">
        <v>245</v>
      </c>
      <c r="Y1110" s="103"/>
      <c r="Z1110" s="116"/>
    </row>
    <row r="1111" spans="1:26" s="41" customFormat="1" ht="26.4" hidden="1">
      <c r="A1111" s="39">
        <v>501130079</v>
      </c>
      <c r="B1111" s="42" t="s">
        <v>1087</v>
      </c>
      <c r="C1111" s="97"/>
      <c r="D1111" s="40"/>
      <c r="E1111" s="40"/>
      <c r="F1111" s="40"/>
      <c r="G1111" s="40"/>
      <c r="H1111" s="40"/>
      <c r="I1111" s="40"/>
      <c r="J1111" s="40"/>
      <c r="K1111" s="40"/>
      <c r="L1111" s="40"/>
      <c r="M1111" s="40"/>
      <c r="N1111" s="40"/>
      <c r="O1111" s="40"/>
      <c r="P1111" s="40"/>
      <c r="Q1111" s="40"/>
      <c r="R1111" s="40"/>
      <c r="S1111" s="40"/>
      <c r="T1111" s="40"/>
      <c r="U1111" s="40"/>
      <c r="V1111" s="40"/>
      <c r="W1111" s="40"/>
      <c r="X1111" s="39">
        <v>258</v>
      </c>
      <c r="Y1111" s="103"/>
      <c r="Z1111" s="116"/>
    </row>
    <row r="1112" spans="1:26" s="41" customFormat="1" ht="26.4" hidden="1">
      <c r="A1112" s="39">
        <v>501130080</v>
      </c>
      <c r="B1112" s="42" t="s">
        <v>1088</v>
      </c>
      <c r="C1112" s="97"/>
      <c r="D1112" s="40"/>
      <c r="E1112" s="40"/>
      <c r="F1112" s="40"/>
      <c r="G1112" s="40"/>
      <c r="H1112" s="40"/>
      <c r="I1112" s="40"/>
      <c r="J1112" s="40"/>
      <c r="K1112" s="40"/>
      <c r="L1112" s="40"/>
      <c r="M1112" s="40"/>
      <c r="N1112" s="40"/>
      <c r="O1112" s="40"/>
      <c r="P1112" s="40"/>
      <c r="Q1112" s="40"/>
      <c r="R1112" s="40"/>
      <c r="S1112" s="40"/>
      <c r="T1112" s="40"/>
      <c r="U1112" s="40"/>
      <c r="V1112" s="40"/>
      <c r="W1112" s="40"/>
      <c r="X1112" s="39">
        <v>245</v>
      </c>
      <c r="Y1112" s="103"/>
      <c r="Z1112" s="116"/>
    </row>
    <row r="1113" spans="1:26" s="41" customFormat="1" hidden="1">
      <c r="A1113" s="39">
        <v>501130081</v>
      </c>
      <c r="B1113" s="42" t="s">
        <v>1089</v>
      </c>
      <c r="C1113" s="97"/>
      <c r="D1113" s="40"/>
      <c r="E1113" s="40"/>
      <c r="F1113" s="40"/>
      <c r="G1113" s="40"/>
      <c r="H1113" s="40"/>
      <c r="I1113" s="40"/>
      <c r="J1113" s="40"/>
      <c r="K1113" s="40"/>
      <c r="L1113" s="40"/>
      <c r="M1113" s="40"/>
      <c r="N1113" s="40"/>
      <c r="O1113" s="40"/>
      <c r="P1113" s="40"/>
      <c r="Q1113" s="40"/>
      <c r="R1113" s="40"/>
      <c r="S1113" s="40"/>
      <c r="T1113" s="40"/>
      <c r="U1113" s="40"/>
      <c r="V1113" s="40"/>
      <c r="W1113" s="40"/>
      <c r="X1113" s="39">
        <v>245</v>
      </c>
      <c r="Y1113" s="103"/>
      <c r="Z1113" s="116"/>
    </row>
    <row r="1114" spans="1:26" s="41" customFormat="1" ht="26.4" hidden="1">
      <c r="A1114" s="39">
        <v>501130082</v>
      </c>
      <c r="B1114" s="42" t="s">
        <v>1090</v>
      </c>
      <c r="C1114" s="97"/>
      <c r="D1114" s="40"/>
      <c r="E1114" s="40"/>
      <c r="F1114" s="40"/>
      <c r="G1114" s="40"/>
      <c r="H1114" s="40"/>
      <c r="I1114" s="40"/>
      <c r="J1114" s="40"/>
      <c r="K1114" s="40"/>
      <c r="L1114" s="40"/>
      <c r="M1114" s="40"/>
      <c r="N1114" s="40"/>
      <c r="O1114" s="40"/>
      <c r="P1114" s="40"/>
      <c r="Q1114" s="40"/>
      <c r="R1114" s="40"/>
      <c r="S1114" s="40"/>
      <c r="T1114" s="40"/>
      <c r="U1114" s="40"/>
      <c r="V1114" s="40"/>
      <c r="W1114" s="40"/>
      <c r="X1114" s="39">
        <v>258</v>
      </c>
      <c r="Y1114" s="103"/>
      <c r="Z1114" s="116"/>
    </row>
    <row r="1115" spans="1:26" s="41" customFormat="1" hidden="1">
      <c r="A1115" s="39">
        <v>501130083</v>
      </c>
      <c r="B1115" s="42" t="s">
        <v>1091</v>
      </c>
      <c r="C1115" s="97"/>
      <c r="D1115" s="40"/>
      <c r="E1115" s="40"/>
      <c r="F1115" s="40"/>
      <c r="G1115" s="40"/>
      <c r="H1115" s="40"/>
      <c r="I1115" s="40"/>
      <c r="J1115" s="40"/>
      <c r="K1115" s="40"/>
      <c r="L1115" s="40"/>
      <c r="M1115" s="40"/>
      <c r="N1115" s="40"/>
      <c r="O1115" s="40"/>
      <c r="P1115" s="40"/>
      <c r="Q1115" s="40"/>
      <c r="R1115" s="40"/>
      <c r="S1115" s="40"/>
      <c r="T1115" s="40"/>
      <c r="U1115" s="40"/>
      <c r="V1115" s="40"/>
      <c r="W1115" s="40"/>
      <c r="X1115" s="39">
        <v>258</v>
      </c>
      <c r="Y1115" s="103"/>
      <c r="Z1115" s="116"/>
    </row>
    <row r="1116" spans="1:26" s="41" customFormat="1" ht="26.4" hidden="1">
      <c r="A1116" s="39">
        <v>501130084</v>
      </c>
      <c r="B1116" s="42" t="s">
        <v>1092</v>
      </c>
      <c r="C1116" s="97"/>
      <c r="D1116" s="40"/>
      <c r="E1116" s="40"/>
      <c r="F1116" s="40"/>
      <c r="G1116" s="40"/>
      <c r="H1116" s="40"/>
      <c r="I1116" s="40"/>
      <c r="J1116" s="40"/>
      <c r="K1116" s="40"/>
      <c r="L1116" s="40"/>
      <c r="M1116" s="40"/>
      <c r="N1116" s="40"/>
      <c r="O1116" s="40"/>
      <c r="P1116" s="40"/>
      <c r="Q1116" s="40"/>
      <c r="R1116" s="40"/>
      <c r="S1116" s="40"/>
      <c r="T1116" s="40"/>
      <c r="U1116" s="40"/>
      <c r="V1116" s="40"/>
      <c r="W1116" s="40"/>
      <c r="X1116" s="39">
        <v>258</v>
      </c>
      <c r="Y1116" s="103"/>
      <c r="Z1116" s="116"/>
    </row>
    <row r="1117" spans="1:26" s="41" customFormat="1" hidden="1">
      <c r="A1117" s="39">
        <v>501130085</v>
      </c>
      <c r="B1117" s="42" t="s">
        <v>1093</v>
      </c>
      <c r="C1117" s="97"/>
      <c r="D1117" s="40"/>
      <c r="E1117" s="40"/>
      <c r="F1117" s="40"/>
      <c r="G1117" s="40"/>
      <c r="H1117" s="40"/>
      <c r="I1117" s="40"/>
      <c r="J1117" s="40"/>
      <c r="K1117" s="40"/>
      <c r="L1117" s="40"/>
      <c r="M1117" s="40"/>
      <c r="N1117" s="40"/>
      <c r="O1117" s="40"/>
      <c r="P1117" s="40"/>
      <c r="Q1117" s="40"/>
      <c r="R1117" s="40"/>
      <c r="S1117" s="40"/>
      <c r="T1117" s="40"/>
      <c r="U1117" s="40"/>
      <c r="V1117" s="40"/>
      <c r="W1117" s="40"/>
      <c r="X1117" s="39">
        <v>245</v>
      </c>
      <c r="Y1117" s="103"/>
      <c r="Z1117" s="116"/>
    </row>
    <row r="1118" spans="1:26" s="41" customFormat="1" ht="26.4" hidden="1">
      <c r="A1118" s="39">
        <v>501130086</v>
      </c>
      <c r="B1118" s="42" t="s">
        <v>1094</v>
      </c>
      <c r="C1118" s="97"/>
      <c r="D1118" s="40"/>
      <c r="E1118" s="40"/>
      <c r="F1118" s="40"/>
      <c r="G1118" s="40"/>
      <c r="H1118" s="40"/>
      <c r="I1118" s="40"/>
      <c r="J1118" s="40"/>
      <c r="K1118" s="40"/>
      <c r="L1118" s="40"/>
      <c r="M1118" s="40"/>
      <c r="N1118" s="40"/>
      <c r="O1118" s="40"/>
      <c r="P1118" s="40"/>
      <c r="Q1118" s="40"/>
      <c r="R1118" s="40"/>
      <c r="S1118" s="40"/>
      <c r="T1118" s="40"/>
      <c r="U1118" s="40"/>
      <c r="V1118" s="40"/>
      <c r="W1118" s="40"/>
      <c r="X1118" s="39">
        <v>258</v>
      </c>
      <c r="Y1118" s="103"/>
      <c r="Z1118" s="116"/>
    </row>
    <row r="1119" spans="1:26" s="41" customFormat="1" hidden="1">
      <c r="A1119" s="39">
        <v>501130087</v>
      </c>
      <c r="B1119" s="42" t="s">
        <v>1095</v>
      </c>
      <c r="C1119" s="97"/>
      <c r="D1119" s="40"/>
      <c r="E1119" s="40"/>
      <c r="F1119" s="40"/>
      <c r="G1119" s="40"/>
      <c r="H1119" s="40"/>
      <c r="I1119" s="40"/>
      <c r="J1119" s="40"/>
      <c r="K1119" s="40"/>
      <c r="L1119" s="40"/>
      <c r="M1119" s="40"/>
      <c r="N1119" s="40"/>
      <c r="O1119" s="40"/>
      <c r="P1119" s="40"/>
      <c r="Q1119" s="40"/>
      <c r="R1119" s="40"/>
      <c r="S1119" s="40"/>
      <c r="T1119" s="40"/>
      <c r="U1119" s="40"/>
      <c r="V1119" s="40"/>
      <c r="W1119" s="40"/>
      <c r="X1119" s="39">
        <v>258</v>
      </c>
      <c r="Y1119" s="103"/>
      <c r="Z1119" s="116"/>
    </row>
    <row r="1120" spans="1:26" s="41" customFormat="1" hidden="1">
      <c r="A1120" s="39">
        <v>501130088</v>
      </c>
      <c r="B1120" s="42" t="s">
        <v>1096</v>
      </c>
      <c r="C1120" s="97"/>
      <c r="D1120" s="40"/>
      <c r="E1120" s="40"/>
      <c r="F1120" s="40"/>
      <c r="G1120" s="40"/>
      <c r="H1120" s="40"/>
      <c r="I1120" s="40"/>
      <c r="J1120" s="40"/>
      <c r="K1120" s="40"/>
      <c r="L1120" s="40"/>
      <c r="M1120" s="40"/>
      <c r="N1120" s="40"/>
      <c r="O1120" s="40"/>
      <c r="P1120" s="40"/>
      <c r="Q1120" s="40"/>
      <c r="R1120" s="40"/>
      <c r="S1120" s="40"/>
      <c r="T1120" s="40"/>
      <c r="U1120" s="40"/>
      <c r="V1120" s="40"/>
      <c r="W1120" s="40"/>
      <c r="X1120" s="39">
        <v>245</v>
      </c>
      <c r="Y1120" s="103"/>
      <c r="Z1120" s="116"/>
    </row>
    <row r="1121" spans="1:26" s="41" customFormat="1" hidden="1">
      <c r="A1121" s="39">
        <v>501130089</v>
      </c>
      <c r="B1121" s="42" t="s">
        <v>1097</v>
      </c>
      <c r="C1121" s="97"/>
      <c r="D1121" s="40"/>
      <c r="E1121" s="40"/>
      <c r="F1121" s="40"/>
      <c r="G1121" s="40"/>
      <c r="H1121" s="40"/>
      <c r="I1121" s="40"/>
      <c r="J1121" s="40"/>
      <c r="K1121" s="40"/>
      <c r="L1121" s="40"/>
      <c r="M1121" s="40"/>
      <c r="N1121" s="40"/>
      <c r="O1121" s="40"/>
      <c r="P1121" s="40"/>
      <c r="Q1121" s="40"/>
      <c r="R1121" s="40"/>
      <c r="S1121" s="40"/>
      <c r="T1121" s="40"/>
      <c r="U1121" s="40"/>
      <c r="V1121" s="40"/>
      <c r="W1121" s="40"/>
      <c r="X1121" s="39">
        <v>245</v>
      </c>
      <c r="Y1121" s="103"/>
      <c r="Z1121" s="116"/>
    </row>
    <row r="1122" spans="1:26" s="41" customFormat="1" hidden="1">
      <c r="A1122" s="39">
        <v>501130090</v>
      </c>
      <c r="B1122" s="42" t="s">
        <v>1098</v>
      </c>
      <c r="C1122" s="97"/>
      <c r="D1122" s="40"/>
      <c r="E1122" s="40"/>
      <c r="F1122" s="40"/>
      <c r="G1122" s="40"/>
      <c r="H1122" s="40"/>
      <c r="I1122" s="40"/>
      <c r="J1122" s="40"/>
      <c r="K1122" s="40"/>
      <c r="L1122" s="40"/>
      <c r="M1122" s="40"/>
      <c r="N1122" s="40"/>
      <c r="O1122" s="40"/>
      <c r="P1122" s="40"/>
      <c r="Q1122" s="40"/>
      <c r="R1122" s="40"/>
      <c r="S1122" s="40"/>
      <c r="T1122" s="40"/>
      <c r="U1122" s="40"/>
      <c r="V1122" s="40"/>
      <c r="W1122" s="40"/>
      <c r="X1122" s="39">
        <v>245</v>
      </c>
      <c r="Y1122" s="103"/>
      <c r="Z1122" s="116"/>
    </row>
    <row r="1123" spans="1:26" s="41" customFormat="1" ht="26.4" hidden="1">
      <c r="A1123" s="39">
        <v>501130091</v>
      </c>
      <c r="B1123" s="42" t="s">
        <v>1099</v>
      </c>
      <c r="C1123" s="97"/>
      <c r="D1123" s="40"/>
      <c r="E1123" s="40"/>
      <c r="F1123" s="40"/>
      <c r="G1123" s="40"/>
      <c r="H1123" s="40"/>
      <c r="I1123" s="40"/>
      <c r="J1123" s="40"/>
      <c r="K1123" s="40"/>
      <c r="L1123" s="40"/>
      <c r="M1123" s="40"/>
      <c r="N1123" s="40"/>
      <c r="O1123" s="40"/>
      <c r="P1123" s="40"/>
      <c r="Q1123" s="40"/>
      <c r="R1123" s="40"/>
      <c r="S1123" s="40"/>
      <c r="T1123" s="40"/>
      <c r="U1123" s="40"/>
      <c r="V1123" s="40"/>
      <c r="W1123" s="40"/>
      <c r="X1123" s="39">
        <v>245</v>
      </c>
      <c r="Y1123" s="103"/>
      <c r="Z1123" s="116"/>
    </row>
    <row r="1124" spans="1:26" s="41" customFormat="1" ht="26.4" hidden="1">
      <c r="A1124" s="39">
        <v>501130092</v>
      </c>
      <c r="B1124" s="42" t="s">
        <v>2076</v>
      </c>
      <c r="C1124" s="97"/>
      <c r="D1124" s="40"/>
      <c r="E1124" s="40"/>
      <c r="F1124" s="40"/>
      <c r="G1124" s="40"/>
      <c r="H1124" s="40"/>
      <c r="I1124" s="40"/>
      <c r="J1124" s="40"/>
      <c r="K1124" s="40"/>
      <c r="L1124" s="40"/>
      <c r="M1124" s="40"/>
      <c r="N1124" s="40"/>
      <c r="O1124" s="40"/>
      <c r="P1124" s="40"/>
      <c r="Q1124" s="40"/>
      <c r="R1124" s="40"/>
      <c r="S1124" s="40"/>
      <c r="T1124" s="40"/>
      <c r="U1124" s="40"/>
      <c r="V1124" s="40"/>
      <c r="W1124" s="40"/>
      <c r="X1124" s="39">
        <v>245</v>
      </c>
      <c r="Y1124" s="103"/>
      <c r="Z1124" s="116"/>
    </row>
    <row r="1125" spans="1:26" s="41" customFormat="1" hidden="1">
      <c r="A1125" s="39">
        <v>501130093</v>
      </c>
      <c r="B1125" s="42" t="s">
        <v>1100</v>
      </c>
      <c r="C1125" s="97"/>
      <c r="D1125" s="40"/>
      <c r="E1125" s="40"/>
      <c r="F1125" s="40"/>
      <c r="G1125" s="40"/>
      <c r="H1125" s="40"/>
      <c r="I1125" s="40"/>
      <c r="J1125" s="40"/>
      <c r="K1125" s="40"/>
      <c r="L1125" s="40"/>
      <c r="M1125" s="40"/>
      <c r="N1125" s="40"/>
      <c r="O1125" s="40"/>
      <c r="P1125" s="40"/>
      <c r="Q1125" s="40"/>
      <c r="R1125" s="40"/>
      <c r="S1125" s="40"/>
      <c r="T1125" s="40"/>
      <c r="U1125" s="40"/>
      <c r="V1125" s="40"/>
      <c r="W1125" s="40"/>
      <c r="X1125" s="39">
        <v>245</v>
      </c>
      <c r="Y1125" s="103"/>
      <c r="Z1125" s="116"/>
    </row>
    <row r="1126" spans="1:26" s="41" customFormat="1" hidden="1">
      <c r="A1126" s="39">
        <v>501130094</v>
      </c>
      <c r="B1126" s="42" t="s">
        <v>2077</v>
      </c>
      <c r="C1126" s="97"/>
      <c r="D1126" s="40"/>
      <c r="E1126" s="40"/>
      <c r="F1126" s="40"/>
      <c r="G1126" s="40"/>
      <c r="H1126" s="40"/>
      <c r="I1126" s="40"/>
      <c r="J1126" s="40"/>
      <c r="K1126" s="40"/>
      <c r="L1126" s="40"/>
      <c r="M1126" s="40"/>
      <c r="N1126" s="40"/>
      <c r="O1126" s="40"/>
      <c r="P1126" s="40"/>
      <c r="Q1126" s="40"/>
      <c r="R1126" s="40"/>
      <c r="S1126" s="40"/>
      <c r="T1126" s="40"/>
      <c r="U1126" s="40"/>
      <c r="V1126" s="40"/>
      <c r="W1126" s="40"/>
      <c r="X1126" s="39">
        <v>258</v>
      </c>
      <c r="Y1126" s="103"/>
      <c r="Z1126" s="116"/>
    </row>
    <row r="1127" spans="1:26" s="41" customFormat="1" hidden="1">
      <c r="A1127" s="39">
        <v>501130095</v>
      </c>
      <c r="B1127" s="42" t="s">
        <v>1101</v>
      </c>
      <c r="C1127" s="97"/>
      <c r="D1127" s="40"/>
      <c r="E1127" s="40"/>
      <c r="F1127" s="40"/>
      <c r="G1127" s="40"/>
      <c r="H1127" s="40"/>
      <c r="I1127" s="40"/>
      <c r="J1127" s="40"/>
      <c r="K1127" s="40"/>
      <c r="L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40"/>
      <c r="W1127" s="40"/>
      <c r="X1127" s="39">
        <v>258</v>
      </c>
      <c r="Y1127" s="103"/>
      <c r="Z1127" s="116"/>
    </row>
    <row r="1128" spans="1:26" s="41" customFormat="1" hidden="1">
      <c r="A1128" s="39">
        <v>501130096</v>
      </c>
      <c r="B1128" s="42" t="s">
        <v>255</v>
      </c>
      <c r="C1128" s="97"/>
      <c r="D1128" s="40"/>
      <c r="E1128" s="40"/>
      <c r="F1128" s="40"/>
      <c r="G1128" s="40"/>
      <c r="H1128" s="40"/>
      <c r="I1128" s="40"/>
      <c r="J1128" s="40"/>
      <c r="K1128" s="40"/>
      <c r="L1128" s="40"/>
      <c r="M1128" s="40"/>
      <c r="N1128" s="40"/>
      <c r="O1128" s="40"/>
      <c r="P1128" s="40"/>
      <c r="Q1128" s="40"/>
      <c r="R1128" s="40"/>
      <c r="S1128" s="40"/>
      <c r="T1128" s="40"/>
      <c r="U1128" s="40"/>
      <c r="V1128" s="40"/>
      <c r="W1128" s="40"/>
      <c r="X1128" s="39">
        <v>245</v>
      </c>
      <c r="Y1128" s="103"/>
      <c r="Z1128" s="116"/>
    </row>
    <row r="1129" spans="1:26" s="41" customFormat="1" ht="26.4" hidden="1">
      <c r="A1129" s="39">
        <v>501130097</v>
      </c>
      <c r="B1129" s="42" t="s">
        <v>1102</v>
      </c>
      <c r="C1129" s="97"/>
      <c r="D1129" s="40"/>
      <c r="E1129" s="40"/>
      <c r="F1129" s="40"/>
      <c r="G1129" s="40"/>
      <c r="H1129" s="40"/>
      <c r="I1129" s="40"/>
      <c r="J1129" s="40"/>
      <c r="K1129" s="40"/>
      <c r="L1129" s="40"/>
      <c r="M1129" s="40"/>
      <c r="N1129" s="40"/>
      <c r="O1129" s="40"/>
      <c r="P1129" s="40"/>
      <c r="Q1129" s="40"/>
      <c r="R1129" s="40"/>
      <c r="S1129" s="40"/>
      <c r="T1129" s="40"/>
      <c r="U1129" s="40"/>
      <c r="V1129" s="40"/>
      <c r="W1129" s="40"/>
      <c r="X1129" s="39">
        <v>258</v>
      </c>
      <c r="Y1129" s="103"/>
      <c r="Z1129" s="116"/>
    </row>
    <row r="1130" spans="1:26" s="41" customFormat="1" hidden="1">
      <c r="A1130" s="39">
        <v>501130098</v>
      </c>
      <c r="B1130" s="42" t="s">
        <v>1103</v>
      </c>
      <c r="C1130" s="97"/>
      <c r="D1130" s="40"/>
      <c r="E1130" s="40"/>
      <c r="F1130" s="40"/>
      <c r="G1130" s="40"/>
      <c r="H1130" s="40"/>
      <c r="I1130" s="40"/>
      <c r="J1130" s="40"/>
      <c r="K1130" s="40"/>
      <c r="L1130" s="40"/>
      <c r="M1130" s="40"/>
      <c r="N1130" s="40"/>
      <c r="O1130" s="40"/>
      <c r="P1130" s="40"/>
      <c r="Q1130" s="40"/>
      <c r="R1130" s="40"/>
      <c r="S1130" s="40"/>
      <c r="T1130" s="40"/>
      <c r="U1130" s="40"/>
      <c r="V1130" s="40"/>
      <c r="W1130" s="40"/>
      <c r="X1130" s="39">
        <v>245</v>
      </c>
      <c r="Y1130" s="103"/>
      <c r="Z1130" s="116"/>
    </row>
    <row r="1131" spans="1:26" s="41" customFormat="1" hidden="1">
      <c r="A1131" s="39">
        <v>501130099</v>
      </c>
      <c r="B1131" s="42" t="s">
        <v>2078</v>
      </c>
      <c r="C1131" s="97"/>
      <c r="D1131" s="40"/>
      <c r="E1131" s="40"/>
      <c r="F1131" s="40"/>
      <c r="G1131" s="40"/>
      <c r="H1131" s="40"/>
      <c r="I1131" s="40"/>
      <c r="J1131" s="40"/>
      <c r="K1131" s="40"/>
      <c r="L1131" s="40"/>
      <c r="M1131" s="40"/>
      <c r="N1131" s="40"/>
      <c r="O1131" s="40"/>
      <c r="P1131" s="40"/>
      <c r="Q1131" s="40"/>
      <c r="R1131" s="40"/>
      <c r="S1131" s="40"/>
      <c r="T1131" s="40"/>
      <c r="U1131" s="40"/>
      <c r="V1131" s="40"/>
      <c r="W1131" s="40"/>
      <c r="X1131" s="39">
        <v>245</v>
      </c>
      <c r="Y1131" s="103"/>
      <c r="Z1131" s="116"/>
    </row>
    <row r="1132" spans="1:26" s="41" customFormat="1" ht="26.4" hidden="1">
      <c r="A1132" s="39">
        <v>501130100</v>
      </c>
      <c r="B1132" s="42" t="s">
        <v>1104</v>
      </c>
      <c r="C1132" s="97"/>
      <c r="D1132" s="40"/>
      <c r="E1132" s="40"/>
      <c r="F1132" s="40"/>
      <c r="G1132" s="40"/>
      <c r="H1132" s="40"/>
      <c r="I1132" s="40"/>
      <c r="J1132" s="40"/>
      <c r="K1132" s="40"/>
      <c r="L1132" s="40"/>
      <c r="M1132" s="40"/>
      <c r="N1132" s="40"/>
      <c r="O1132" s="40"/>
      <c r="P1132" s="40"/>
      <c r="Q1132" s="40"/>
      <c r="R1132" s="40"/>
      <c r="S1132" s="40"/>
      <c r="T1132" s="40"/>
      <c r="U1132" s="40"/>
      <c r="V1132" s="40"/>
      <c r="W1132" s="40"/>
      <c r="X1132" s="39">
        <v>245</v>
      </c>
      <c r="Y1132" s="103"/>
      <c r="Z1132" s="116"/>
    </row>
    <row r="1133" spans="1:26" s="41" customFormat="1" hidden="1">
      <c r="A1133" s="39">
        <v>501130101</v>
      </c>
      <c r="B1133" s="42" t="s">
        <v>1105</v>
      </c>
      <c r="C1133" s="97"/>
      <c r="D1133" s="40"/>
      <c r="E1133" s="40"/>
      <c r="F1133" s="40"/>
      <c r="G1133" s="40"/>
      <c r="H1133" s="40"/>
      <c r="I1133" s="40"/>
      <c r="J1133" s="40"/>
      <c r="K1133" s="40"/>
      <c r="L1133" s="40"/>
      <c r="M1133" s="40"/>
      <c r="N1133" s="40"/>
      <c r="O1133" s="40"/>
      <c r="P1133" s="40"/>
      <c r="Q1133" s="40"/>
      <c r="R1133" s="40"/>
      <c r="S1133" s="40"/>
      <c r="T1133" s="40"/>
      <c r="U1133" s="40"/>
      <c r="V1133" s="40"/>
      <c r="W1133" s="40"/>
      <c r="X1133" s="39">
        <v>245</v>
      </c>
      <c r="Y1133" s="103"/>
      <c r="Z1133" s="116"/>
    </row>
    <row r="1134" spans="1:26" s="41" customFormat="1" hidden="1">
      <c r="A1134" s="39">
        <v>501130102</v>
      </c>
      <c r="B1134" s="42" t="s">
        <v>2370</v>
      </c>
      <c r="C1134" s="97"/>
      <c r="D1134" s="40"/>
      <c r="E1134" s="40"/>
      <c r="F1134" s="40"/>
      <c r="G1134" s="40"/>
      <c r="H1134" s="40"/>
      <c r="I1134" s="40"/>
      <c r="J1134" s="40"/>
      <c r="K1134" s="40"/>
      <c r="L1134" s="40"/>
      <c r="M1134" s="40"/>
      <c r="N1134" s="40"/>
      <c r="O1134" s="40"/>
      <c r="P1134" s="40"/>
      <c r="Q1134" s="40"/>
      <c r="R1134" s="40"/>
      <c r="S1134" s="40"/>
      <c r="T1134" s="40"/>
      <c r="U1134" s="40"/>
      <c r="V1134" s="40"/>
      <c r="W1134" s="40"/>
      <c r="X1134" s="39">
        <v>245</v>
      </c>
      <c r="Y1134" s="103"/>
      <c r="Z1134" s="116"/>
    </row>
    <row r="1135" spans="1:26" s="41" customFormat="1" hidden="1">
      <c r="A1135" s="39">
        <v>501130103</v>
      </c>
      <c r="B1135" s="42" t="s">
        <v>1106</v>
      </c>
      <c r="C1135" s="97"/>
      <c r="D1135" s="40"/>
      <c r="E1135" s="40"/>
      <c r="F1135" s="40"/>
      <c r="G1135" s="40"/>
      <c r="H1135" s="40"/>
      <c r="I1135" s="40"/>
      <c r="J1135" s="40"/>
      <c r="K1135" s="40"/>
      <c r="L1135" s="40"/>
      <c r="M1135" s="40"/>
      <c r="N1135" s="40"/>
      <c r="O1135" s="40"/>
      <c r="P1135" s="40"/>
      <c r="Q1135" s="40"/>
      <c r="R1135" s="40"/>
      <c r="S1135" s="40"/>
      <c r="T1135" s="40"/>
      <c r="U1135" s="40"/>
      <c r="V1135" s="40"/>
      <c r="W1135" s="40"/>
      <c r="X1135" s="39">
        <v>245</v>
      </c>
      <c r="Y1135" s="103"/>
      <c r="Z1135" s="116"/>
    </row>
    <row r="1136" spans="1:26" s="41" customFormat="1" hidden="1">
      <c r="A1136" s="39">
        <v>501130104</v>
      </c>
      <c r="B1136" s="42" t="s">
        <v>2371</v>
      </c>
      <c r="C1136" s="97"/>
      <c r="D1136" s="40"/>
      <c r="E1136" s="40"/>
      <c r="F1136" s="40"/>
      <c r="G1136" s="40"/>
      <c r="H1136" s="40"/>
      <c r="I1136" s="40"/>
      <c r="J1136" s="40"/>
      <c r="K1136" s="40"/>
      <c r="L1136" s="40"/>
      <c r="M1136" s="40"/>
      <c r="N1136" s="40"/>
      <c r="O1136" s="40"/>
      <c r="P1136" s="40"/>
      <c r="Q1136" s="40"/>
      <c r="R1136" s="40"/>
      <c r="S1136" s="40"/>
      <c r="T1136" s="40"/>
      <c r="U1136" s="40"/>
      <c r="V1136" s="40"/>
      <c r="W1136" s="40"/>
      <c r="X1136" s="39">
        <v>245</v>
      </c>
      <c r="Y1136" s="103"/>
      <c r="Z1136" s="116"/>
    </row>
    <row r="1137" spans="1:26" s="41" customFormat="1" hidden="1">
      <c r="A1137" s="39">
        <v>501130105</v>
      </c>
      <c r="B1137" s="42" t="s">
        <v>1107</v>
      </c>
      <c r="C1137" s="97"/>
      <c r="D1137" s="40"/>
      <c r="E1137" s="40"/>
      <c r="F1137" s="40"/>
      <c r="G1137" s="40"/>
      <c r="H1137" s="40"/>
      <c r="I1137" s="40"/>
      <c r="J1137" s="40"/>
      <c r="K1137" s="40"/>
      <c r="L1137" s="40"/>
      <c r="M1137" s="40"/>
      <c r="N1137" s="40"/>
      <c r="O1137" s="40"/>
      <c r="P1137" s="40"/>
      <c r="Q1137" s="40"/>
      <c r="R1137" s="40"/>
      <c r="S1137" s="40"/>
      <c r="T1137" s="40"/>
      <c r="U1137" s="40"/>
      <c r="V1137" s="40"/>
      <c r="W1137" s="40"/>
      <c r="X1137" s="39">
        <v>245</v>
      </c>
      <c r="Y1137" s="103"/>
      <c r="Z1137" s="116"/>
    </row>
    <row r="1138" spans="1:26" s="41" customFormat="1" ht="12.75" hidden="1" customHeight="1">
      <c r="A1138" s="39">
        <v>501130106</v>
      </c>
      <c r="B1138" s="42" t="s">
        <v>1108</v>
      </c>
      <c r="C1138" s="97"/>
      <c r="D1138" s="40"/>
      <c r="E1138" s="40"/>
      <c r="F1138" s="40"/>
      <c r="G1138" s="40"/>
      <c r="H1138" s="40"/>
      <c r="I1138" s="40"/>
      <c r="J1138" s="40"/>
      <c r="K1138" s="40"/>
      <c r="L1138" s="40"/>
      <c r="M1138" s="40"/>
      <c r="N1138" s="40"/>
      <c r="O1138" s="40"/>
      <c r="P1138" s="40"/>
      <c r="Q1138" s="40"/>
      <c r="R1138" s="40"/>
      <c r="S1138" s="40"/>
      <c r="T1138" s="40"/>
      <c r="U1138" s="40"/>
      <c r="V1138" s="40"/>
      <c r="W1138" s="40"/>
      <c r="X1138" s="39">
        <v>245</v>
      </c>
      <c r="Y1138" s="103"/>
      <c r="Z1138" s="116"/>
    </row>
    <row r="1139" spans="1:26" s="41" customFormat="1" ht="26.4" hidden="1">
      <c r="A1139" s="39">
        <v>501130107</v>
      </c>
      <c r="B1139" s="42" t="s">
        <v>1109</v>
      </c>
      <c r="C1139" s="97"/>
      <c r="D1139" s="40"/>
      <c r="E1139" s="40"/>
      <c r="F1139" s="40"/>
      <c r="G1139" s="40"/>
      <c r="H1139" s="40"/>
      <c r="I1139" s="40"/>
      <c r="J1139" s="40"/>
      <c r="K1139" s="40"/>
      <c r="L1139" s="40"/>
      <c r="M1139" s="40"/>
      <c r="N1139" s="40"/>
      <c r="O1139" s="40"/>
      <c r="P1139" s="40"/>
      <c r="Q1139" s="40"/>
      <c r="R1139" s="40"/>
      <c r="S1139" s="40"/>
      <c r="T1139" s="40"/>
      <c r="U1139" s="40"/>
      <c r="V1139" s="40"/>
      <c r="W1139" s="40"/>
      <c r="X1139" s="39">
        <v>245</v>
      </c>
      <c r="Y1139" s="103"/>
      <c r="Z1139" s="116"/>
    </row>
    <row r="1140" spans="1:26" s="41" customFormat="1" ht="26.4" hidden="1">
      <c r="A1140" s="39">
        <v>501130108</v>
      </c>
      <c r="B1140" s="42" t="s">
        <v>1110</v>
      </c>
      <c r="C1140" s="97"/>
      <c r="D1140" s="40"/>
      <c r="E1140" s="40"/>
      <c r="F1140" s="40"/>
      <c r="G1140" s="40"/>
      <c r="H1140" s="40"/>
      <c r="I1140" s="40"/>
      <c r="J1140" s="40"/>
      <c r="K1140" s="40"/>
      <c r="L1140" s="40"/>
      <c r="M1140" s="40"/>
      <c r="N1140" s="40"/>
      <c r="O1140" s="40"/>
      <c r="P1140" s="40"/>
      <c r="Q1140" s="40"/>
      <c r="R1140" s="40"/>
      <c r="S1140" s="40"/>
      <c r="T1140" s="40"/>
      <c r="U1140" s="40"/>
      <c r="V1140" s="40"/>
      <c r="W1140" s="40"/>
      <c r="X1140" s="39">
        <v>245</v>
      </c>
      <c r="Y1140" s="103"/>
      <c r="Z1140" s="116"/>
    </row>
    <row r="1141" spans="1:26" s="41" customFormat="1" ht="26.4" hidden="1">
      <c r="A1141" s="39">
        <v>501130109</v>
      </c>
      <c r="B1141" s="42" t="s">
        <v>1111</v>
      </c>
      <c r="C1141" s="97"/>
      <c r="D1141" s="40"/>
      <c r="E1141" s="40"/>
      <c r="F1141" s="40"/>
      <c r="G1141" s="40"/>
      <c r="H1141" s="40"/>
      <c r="I1141" s="40"/>
      <c r="J1141" s="40"/>
      <c r="K1141" s="40"/>
      <c r="L1141" s="40"/>
      <c r="M1141" s="40"/>
      <c r="N1141" s="40"/>
      <c r="O1141" s="40"/>
      <c r="P1141" s="40"/>
      <c r="Q1141" s="40"/>
      <c r="R1141" s="40"/>
      <c r="S1141" s="40"/>
      <c r="T1141" s="40"/>
      <c r="U1141" s="40"/>
      <c r="V1141" s="40"/>
      <c r="W1141" s="40"/>
      <c r="X1141" s="39">
        <v>245</v>
      </c>
      <c r="Y1141" s="103"/>
      <c r="Z1141" s="116"/>
    </row>
    <row r="1142" spans="1:26" s="41" customFormat="1" hidden="1">
      <c r="A1142" s="39">
        <v>501130110</v>
      </c>
      <c r="B1142" s="42" t="s">
        <v>1112</v>
      </c>
      <c r="C1142" s="97"/>
      <c r="D1142" s="40"/>
      <c r="E1142" s="40"/>
      <c r="F1142" s="40"/>
      <c r="G1142" s="40"/>
      <c r="H1142" s="40"/>
      <c r="I1142" s="40"/>
      <c r="J1142" s="40"/>
      <c r="K1142" s="40"/>
      <c r="L1142" s="40"/>
      <c r="M1142" s="40"/>
      <c r="N1142" s="40"/>
      <c r="O1142" s="40"/>
      <c r="P1142" s="40"/>
      <c r="Q1142" s="40"/>
      <c r="R1142" s="40"/>
      <c r="S1142" s="40"/>
      <c r="T1142" s="40"/>
      <c r="U1142" s="40"/>
      <c r="V1142" s="40"/>
      <c r="W1142" s="40"/>
      <c r="X1142" s="39">
        <v>245</v>
      </c>
      <c r="Y1142" s="103"/>
      <c r="Z1142" s="116"/>
    </row>
    <row r="1143" spans="1:26" s="41" customFormat="1" hidden="1">
      <c r="A1143" s="39">
        <v>501130111</v>
      </c>
      <c r="B1143" s="42" t="s">
        <v>1113</v>
      </c>
      <c r="C1143" s="97"/>
      <c r="D1143" s="40"/>
      <c r="E1143" s="40"/>
      <c r="F1143" s="40"/>
      <c r="G1143" s="40"/>
      <c r="H1143" s="40"/>
      <c r="I1143" s="40"/>
      <c r="J1143" s="40"/>
      <c r="K1143" s="40"/>
      <c r="L1143" s="40"/>
      <c r="M1143" s="40"/>
      <c r="N1143" s="40"/>
      <c r="O1143" s="40"/>
      <c r="P1143" s="40"/>
      <c r="Q1143" s="40"/>
      <c r="R1143" s="40"/>
      <c r="S1143" s="40"/>
      <c r="T1143" s="40"/>
      <c r="U1143" s="40"/>
      <c r="V1143" s="40"/>
      <c r="W1143" s="40"/>
      <c r="X1143" s="39">
        <v>258</v>
      </c>
      <c r="Y1143" s="103"/>
      <c r="Z1143" s="116"/>
    </row>
    <row r="1144" spans="1:26" s="41" customFormat="1" hidden="1">
      <c r="A1144" s="39">
        <v>501130112</v>
      </c>
      <c r="B1144" s="42" t="s">
        <v>1114</v>
      </c>
      <c r="C1144" s="97"/>
      <c r="D1144" s="40"/>
      <c r="E1144" s="40"/>
      <c r="F1144" s="40"/>
      <c r="G1144" s="40"/>
      <c r="H1144" s="40"/>
      <c r="I1144" s="40"/>
      <c r="J1144" s="40"/>
      <c r="K1144" s="40"/>
      <c r="L1144" s="40"/>
      <c r="M1144" s="40"/>
      <c r="N1144" s="40"/>
      <c r="O1144" s="40"/>
      <c r="P1144" s="40"/>
      <c r="Q1144" s="40"/>
      <c r="R1144" s="40"/>
      <c r="S1144" s="40"/>
      <c r="T1144" s="40"/>
      <c r="U1144" s="40"/>
      <c r="V1144" s="40"/>
      <c r="W1144" s="40"/>
      <c r="X1144" s="39">
        <v>258</v>
      </c>
      <c r="Y1144" s="103"/>
      <c r="Z1144" s="116"/>
    </row>
    <row r="1145" spans="1:26" s="41" customFormat="1" hidden="1">
      <c r="A1145" s="39">
        <v>501130113</v>
      </c>
      <c r="B1145" s="42" t="s">
        <v>1115</v>
      </c>
      <c r="C1145" s="97"/>
      <c r="D1145" s="40"/>
      <c r="E1145" s="40"/>
      <c r="F1145" s="40"/>
      <c r="G1145" s="40"/>
      <c r="H1145" s="40"/>
      <c r="I1145" s="40"/>
      <c r="J1145" s="40"/>
      <c r="K1145" s="40"/>
      <c r="L1145" s="40"/>
      <c r="M1145" s="40"/>
      <c r="N1145" s="40"/>
      <c r="O1145" s="40"/>
      <c r="P1145" s="40"/>
      <c r="Q1145" s="40"/>
      <c r="R1145" s="40"/>
      <c r="S1145" s="40"/>
      <c r="T1145" s="40"/>
      <c r="U1145" s="40"/>
      <c r="V1145" s="40"/>
      <c r="W1145" s="40"/>
      <c r="X1145" s="39">
        <v>245</v>
      </c>
      <c r="Y1145" s="103"/>
      <c r="Z1145" s="116"/>
    </row>
    <row r="1146" spans="1:26" s="41" customFormat="1" ht="26.4" hidden="1">
      <c r="A1146" s="39">
        <v>501130114</v>
      </c>
      <c r="B1146" s="42" t="s">
        <v>1116</v>
      </c>
      <c r="C1146" s="97"/>
      <c r="D1146" s="40"/>
      <c r="E1146" s="40"/>
      <c r="F1146" s="40"/>
      <c r="G1146" s="40"/>
      <c r="H1146" s="40"/>
      <c r="I1146" s="40"/>
      <c r="J1146" s="40"/>
      <c r="K1146" s="40"/>
      <c r="L1146" s="40"/>
      <c r="M1146" s="40"/>
      <c r="N1146" s="40"/>
      <c r="O1146" s="40"/>
      <c r="P1146" s="40"/>
      <c r="Q1146" s="40"/>
      <c r="R1146" s="40"/>
      <c r="S1146" s="40"/>
      <c r="T1146" s="40"/>
      <c r="U1146" s="40"/>
      <c r="V1146" s="40"/>
      <c r="W1146" s="40"/>
      <c r="X1146" s="39">
        <v>258</v>
      </c>
      <c r="Y1146" s="103"/>
      <c r="Z1146" s="116"/>
    </row>
    <row r="1147" spans="1:26" s="41" customFormat="1" ht="39.6" hidden="1">
      <c r="A1147" s="39">
        <v>501130115</v>
      </c>
      <c r="B1147" s="42" t="s">
        <v>2372</v>
      </c>
      <c r="C1147" s="97"/>
      <c r="D1147" s="40"/>
      <c r="E1147" s="40"/>
      <c r="F1147" s="40"/>
      <c r="G1147" s="40"/>
      <c r="H1147" s="40"/>
      <c r="I1147" s="40"/>
      <c r="J1147" s="40"/>
      <c r="K1147" s="40"/>
      <c r="L1147" s="40"/>
      <c r="M1147" s="40"/>
      <c r="N1147" s="40"/>
      <c r="O1147" s="40"/>
      <c r="P1147" s="40"/>
      <c r="Q1147" s="40"/>
      <c r="R1147" s="40"/>
      <c r="S1147" s="40"/>
      <c r="T1147" s="40"/>
      <c r="U1147" s="40"/>
      <c r="V1147" s="40"/>
      <c r="W1147" s="40"/>
      <c r="X1147" s="39">
        <v>258</v>
      </c>
      <c r="Y1147" s="103"/>
      <c r="Z1147" s="116"/>
    </row>
    <row r="1148" spans="1:26" s="41" customFormat="1" ht="26.4" hidden="1">
      <c r="A1148" s="39">
        <v>501130116</v>
      </c>
      <c r="B1148" s="42" t="s">
        <v>1117</v>
      </c>
      <c r="C1148" s="97"/>
      <c r="D1148" s="40"/>
      <c r="E1148" s="40"/>
      <c r="F1148" s="40"/>
      <c r="G1148" s="40"/>
      <c r="H1148" s="40"/>
      <c r="I1148" s="40"/>
      <c r="J1148" s="40"/>
      <c r="K1148" s="40"/>
      <c r="L1148" s="40"/>
      <c r="M1148" s="40"/>
      <c r="N1148" s="40"/>
      <c r="O1148" s="40"/>
      <c r="P1148" s="40"/>
      <c r="Q1148" s="40"/>
      <c r="R1148" s="40"/>
      <c r="S1148" s="40"/>
      <c r="T1148" s="40"/>
      <c r="U1148" s="40"/>
      <c r="V1148" s="40"/>
      <c r="W1148" s="40"/>
      <c r="X1148" s="39">
        <v>245</v>
      </c>
      <c r="Y1148" s="103"/>
      <c r="Z1148" s="116"/>
    </row>
    <row r="1149" spans="1:26" s="41" customFormat="1" ht="26.4" hidden="1">
      <c r="A1149" s="39">
        <v>501130117</v>
      </c>
      <c r="B1149" s="42" t="s">
        <v>1118</v>
      </c>
      <c r="C1149" s="97"/>
      <c r="D1149" s="40"/>
      <c r="E1149" s="40"/>
      <c r="F1149" s="40"/>
      <c r="G1149" s="40"/>
      <c r="H1149" s="40"/>
      <c r="I1149" s="40"/>
      <c r="J1149" s="40"/>
      <c r="K1149" s="40"/>
      <c r="L1149" s="40"/>
      <c r="M1149" s="40"/>
      <c r="N1149" s="40"/>
      <c r="O1149" s="40"/>
      <c r="P1149" s="40"/>
      <c r="Q1149" s="40"/>
      <c r="R1149" s="40"/>
      <c r="S1149" s="40"/>
      <c r="T1149" s="40"/>
      <c r="U1149" s="40"/>
      <c r="V1149" s="40"/>
      <c r="W1149" s="40"/>
      <c r="X1149" s="39">
        <v>245</v>
      </c>
      <c r="Y1149" s="103"/>
      <c r="Z1149" s="116"/>
    </row>
    <row r="1150" spans="1:26" s="41" customFormat="1" ht="39.6" hidden="1">
      <c r="A1150" s="39">
        <v>501130118</v>
      </c>
      <c r="B1150" s="42" t="s">
        <v>2373</v>
      </c>
      <c r="C1150" s="97"/>
      <c r="D1150" s="40"/>
      <c r="E1150" s="40"/>
      <c r="F1150" s="40"/>
      <c r="G1150" s="40"/>
      <c r="H1150" s="40"/>
      <c r="I1150" s="40"/>
      <c r="J1150" s="40"/>
      <c r="K1150" s="40"/>
      <c r="L1150" s="40"/>
      <c r="M1150" s="40"/>
      <c r="N1150" s="40"/>
      <c r="O1150" s="40"/>
      <c r="P1150" s="40"/>
      <c r="Q1150" s="40"/>
      <c r="R1150" s="40"/>
      <c r="S1150" s="40"/>
      <c r="T1150" s="40"/>
      <c r="U1150" s="40"/>
      <c r="V1150" s="40"/>
      <c r="W1150" s="40"/>
      <c r="X1150" s="39">
        <v>258</v>
      </c>
      <c r="Y1150" s="103"/>
      <c r="Z1150" s="116"/>
    </row>
    <row r="1151" spans="1:26" s="41" customFormat="1" hidden="1">
      <c r="A1151" s="39">
        <v>501130119</v>
      </c>
      <c r="B1151" s="42" t="s">
        <v>1119</v>
      </c>
      <c r="C1151" s="97"/>
      <c r="D1151" s="40"/>
      <c r="E1151" s="40"/>
      <c r="F1151" s="40"/>
      <c r="G1151" s="40"/>
      <c r="H1151" s="40"/>
      <c r="I1151" s="40"/>
      <c r="J1151" s="40"/>
      <c r="K1151" s="40"/>
      <c r="L1151" s="40"/>
      <c r="M1151" s="40"/>
      <c r="N1151" s="40"/>
      <c r="O1151" s="40"/>
      <c r="P1151" s="40"/>
      <c r="Q1151" s="40"/>
      <c r="R1151" s="40"/>
      <c r="S1151" s="40"/>
      <c r="T1151" s="40"/>
      <c r="U1151" s="40"/>
      <c r="V1151" s="40"/>
      <c r="W1151" s="40"/>
      <c r="X1151" s="39">
        <v>245</v>
      </c>
      <c r="Y1151" s="103"/>
      <c r="Z1151" s="116"/>
    </row>
    <row r="1152" spans="1:26" s="41" customFormat="1" hidden="1">
      <c r="A1152" s="39">
        <v>501130120</v>
      </c>
      <c r="B1152" s="42" t="s">
        <v>1120</v>
      </c>
      <c r="C1152" s="97"/>
      <c r="D1152" s="40"/>
      <c r="E1152" s="40"/>
      <c r="F1152" s="40"/>
      <c r="G1152" s="40"/>
      <c r="H1152" s="40"/>
      <c r="I1152" s="40"/>
      <c r="J1152" s="40"/>
      <c r="K1152" s="40"/>
      <c r="L1152" s="40"/>
      <c r="M1152" s="40"/>
      <c r="N1152" s="40"/>
      <c r="O1152" s="40"/>
      <c r="P1152" s="40"/>
      <c r="Q1152" s="40"/>
      <c r="R1152" s="40"/>
      <c r="S1152" s="40"/>
      <c r="T1152" s="40"/>
      <c r="U1152" s="40"/>
      <c r="V1152" s="40"/>
      <c r="W1152" s="40"/>
      <c r="X1152" s="39">
        <v>245</v>
      </c>
      <c r="Y1152" s="103"/>
      <c r="Z1152" s="116"/>
    </row>
    <row r="1153" spans="1:26" s="41" customFormat="1" hidden="1">
      <c r="A1153" s="39">
        <v>501130121</v>
      </c>
      <c r="B1153" s="42" t="s">
        <v>1121</v>
      </c>
      <c r="C1153" s="97"/>
      <c r="D1153" s="40"/>
      <c r="E1153" s="40"/>
      <c r="F1153" s="40"/>
      <c r="G1153" s="40"/>
      <c r="H1153" s="40"/>
      <c r="I1153" s="40"/>
      <c r="J1153" s="40"/>
      <c r="K1153" s="40"/>
      <c r="L1153" s="40"/>
      <c r="M1153" s="40"/>
      <c r="N1153" s="40"/>
      <c r="O1153" s="40"/>
      <c r="P1153" s="40"/>
      <c r="Q1153" s="40"/>
      <c r="R1153" s="40"/>
      <c r="S1153" s="40"/>
      <c r="T1153" s="40"/>
      <c r="U1153" s="40"/>
      <c r="V1153" s="40"/>
      <c r="W1153" s="40"/>
      <c r="X1153" s="39">
        <v>245</v>
      </c>
      <c r="Y1153" s="103"/>
      <c r="Z1153" s="116"/>
    </row>
    <row r="1154" spans="1:26" s="41" customFormat="1" ht="26.4" hidden="1">
      <c r="A1154" s="39">
        <v>501130122</v>
      </c>
      <c r="B1154" s="42" t="s">
        <v>2149</v>
      </c>
      <c r="C1154" s="97"/>
      <c r="D1154" s="40"/>
      <c r="E1154" s="40"/>
      <c r="F1154" s="40"/>
      <c r="G1154" s="40"/>
      <c r="H1154" s="40"/>
      <c r="I1154" s="40"/>
      <c r="J1154" s="40"/>
      <c r="K1154" s="40"/>
      <c r="L1154" s="40"/>
      <c r="M1154" s="40"/>
      <c r="N1154" s="40"/>
      <c r="O1154" s="40"/>
      <c r="P1154" s="40"/>
      <c r="Q1154" s="40"/>
      <c r="R1154" s="40"/>
      <c r="S1154" s="40"/>
      <c r="T1154" s="40"/>
      <c r="U1154" s="40"/>
      <c r="V1154" s="40"/>
      <c r="W1154" s="40"/>
      <c r="X1154" s="39">
        <v>245</v>
      </c>
      <c r="Y1154" s="103"/>
      <c r="Z1154" s="116"/>
    </row>
    <row r="1155" spans="1:26" s="41" customFormat="1" ht="26.4" hidden="1">
      <c r="A1155" s="39">
        <v>501130123</v>
      </c>
      <c r="B1155" s="42" t="s">
        <v>1916</v>
      </c>
      <c r="C1155" s="97"/>
      <c r="D1155" s="40"/>
      <c r="E1155" s="40"/>
      <c r="F1155" s="40"/>
      <c r="G1155" s="40"/>
      <c r="H1155" s="40"/>
      <c r="I1155" s="40"/>
      <c r="J1155" s="40"/>
      <c r="K1155" s="40"/>
      <c r="L1155" s="40"/>
      <c r="M1155" s="40"/>
      <c r="N1155" s="40"/>
      <c r="O1155" s="40"/>
      <c r="P1155" s="40"/>
      <c r="Q1155" s="40"/>
      <c r="R1155" s="40"/>
      <c r="S1155" s="40"/>
      <c r="T1155" s="40"/>
      <c r="U1155" s="40"/>
      <c r="V1155" s="40"/>
      <c r="W1155" s="40"/>
      <c r="X1155" s="39">
        <v>245</v>
      </c>
      <c r="Y1155" s="103"/>
      <c r="Z1155" s="116"/>
    </row>
    <row r="1156" spans="1:26" s="41" customFormat="1" ht="26.4" hidden="1">
      <c r="A1156" s="39">
        <v>501130124</v>
      </c>
      <c r="B1156" s="42" t="s">
        <v>1919</v>
      </c>
      <c r="C1156" s="97"/>
      <c r="D1156" s="40"/>
      <c r="E1156" s="40"/>
      <c r="F1156" s="40"/>
      <c r="G1156" s="40"/>
      <c r="H1156" s="40"/>
      <c r="I1156" s="40"/>
      <c r="J1156" s="40"/>
      <c r="K1156" s="40"/>
      <c r="L1156" s="40"/>
      <c r="M1156" s="40"/>
      <c r="N1156" s="40"/>
      <c r="O1156" s="40"/>
      <c r="P1156" s="40"/>
      <c r="Q1156" s="40"/>
      <c r="R1156" s="40"/>
      <c r="S1156" s="40"/>
      <c r="T1156" s="40"/>
      <c r="U1156" s="40"/>
      <c r="V1156" s="40"/>
      <c r="W1156" s="40"/>
      <c r="X1156" s="39">
        <v>245</v>
      </c>
      <c r="Y1156" s="103"/>
      <c r="Z1156" s="116"/>
    </row>
    <row r="1157" spans="1:26" s="41" customFormat="1" hidden="1">
      <c r="A1157" s="39">
        <v>501130125</v>
      </c>
      <c r="B1157" s="42" t="s">
        <v>1981</v>
      </c>
      <c r="C1157" s="97"/>
      <c r="D1157" s="40"/>
      <c r="E1157" s="40"/>
      <c r="F1157" s="40"/>
      <c r="G1157" s="40"/>
      <c r="H1157" s="40"/>
      <c r="I1157" s="40"/>
      <c r="J1157" s="40"/>
      <c r="K1157" s="40"/>
      <c r="L1157" s="40"/>
      <c r="M1157" s="40"/>
      <c r="N1157" s="40"/>
      <c r="O1157" s="40"/>
      <c r="P1157" s="40"/>
      <c r="Q1157" s="40"/>
      <c r="R1157" s="40"/>
      <c r="S1157" s="40"/>
      <c r="T1157" s="40"/>
      <c r="U1157" s="40"/>
      <c r="V1157" s="40"/>
      <c r="W1157" s="40"/>
      <c r="X1157" s="39">
        <v>245</v>
      </c>
      <c r="Y1157" s="103"/>
      <c r="Z1157" s="116"/>
    </row>
    <row r="1158" spans="1:26" s="41" customFormat="1" ht="26.4" hidden="1">
      <c r="A1158" s="39">
        <v>501130126</v>
      </c>
      <c r="B1158" s="42" t="s">
        <v>1982</v>
      </c>
      <c r="C1158" s="97"/>
      <c r="D1158" s="40"/>
      <c r="E1158" s="40"/>
      <c r="F1158" s="40"/>
      <c r="G1158" s="40"/>
      <c r="H1158" s="40"/>
      <c r="I1158" s="40"/>
      <c r="J1158" s="40"/>
      <c r="K1158" s="40"/>
      <c r="L1158" s="40"/>
      <c r="M1158" s="40"/>
      <c r="N1158" s="40"/>
      <c r="O1158" s="40"/>
      <c r="P1158" s="40"/>
      <c r="Q1158" s="40"/>
      <c r="R1158" s="40"/>
      <c r="S1158" s="40"/>
      <c r="T1158" s="40"/>
      <c r="U1158" s="40"/>
      <c r="V1158" s="40"/>
      <c r="W1158" s="40"/>
      <c r="X1158" s="39">
        <v>245</v>
      </c>
      <c r="Y1158" s="103"/>
      <c r="Z1158" s="116"/>
    </row>
    <row r="1159" spans="1:26" s="41" customFormat="1" ht="39.6" hidden="1">
      <c r="A1159" s="88">
        <v>501130127</v>
      </c>
      <c r="B1159" s="42" t="s">
        <v>2081</v>
      </c>
      <c r="C1159" s="97"/>
      <c r="D1159" s="40"/>
      <c r="E1159" s="40"/>
      <c r="F1159" s="40"/>
      <c r="G1159" s="40"/>
      <c r="H1159" s="40"/>
      <c r="I1159" s="40"/>
      <c r="J1159" s="40"/>
      <c r="K1159" s="40"/>
      <c r="L1159" s="40"/>
      <c r="M1159" s="40"/>
      <c r="N1159" s="40"/>
      <c r="O1159" s="40"/>
      <c r="P1159" s="40"/>
      <c r="Q1159" s="40"/>
      <c r="R1159" s="40"/>
      <c r="S1159" s="40"/>
      <c r="T1159" s="40"/>
      <c r="U1159" s="40"/>
      <c r="V1159" s="40"/>
      <c r="W1159" s="40"/>
      <c r="X1159" s="39">
        <v>245</v>
      </c>
      <c r="Y1159" s="103"/>
      <c r="Z1159" s="103"/>
    </row>
    <row r="1160" spans="1:26" s="41" customFormat="1" hidden="1">
      <c r="A1160" s="39">
        <v>501130128</v>
      </c>
      <c r="B1160" s="42" t="s">
        <v>2093</v>
      </c>
      <c r="C1160" s="97"/>
      <c r="D1160" s="40"/>
      <c r="E1160" s="40"/>
      <c r="F1160" s="40"/>
      <c r="G1160" s="40"/>
      <c r="H1160" s="40"/>
      <c r="I1160" s="40"/>
      <c r="J1160" s="40"/>
      <c r="K1160" s="40"/>
      <c r="L1160" s="40"/>
      <c r="M1160" s="40"/>
      <c r="N1160" s="40"/>
      <c r="O1160" s="40"/>
      <c r="P1160" s="40"/>
      <c r="Q1160" s="40"/>
      <c r="R1160" s="40"/>
      <c r="S1160" s="40"/>
      <c r="T1160" s="40"/>
      <c r="U1160" s="40"/>
      <c r="V1160" s="40"/>
      <c r="W1160" s="40"/>
      <c r="X1160" s="39">
        <v>245</v>
      </c>
      <c r="Y1160" s="103"/>
      <c r="Z1160" s="116"/>
    </row>
    <row r="1161" spans="1:26" s="41" customFormat="1" hidden="1">
      <c r="A1161" s="88">
        <v>501130129</v>
      </c>
      <c r="B1161" s="42" t="s">
        <v>2150</v>
      </c>
      <c r="C1161" s="97"/>
      <c r="D1161" s="40"/>
      <c r="E1161" s="40"/>
      <c r="F1161" s="40"/>
      <c r="G1161" s="40"/>
      <c r="H1161" s="40"/>
      <c r="I1161" s="40"/>
      <c r="J1161" s="40"/>
      <c r="K1161" s="40"/>
      <c r="L1161" s="40"/>
      <c r="M1161" s="40"/>
      <c r="N1161" s="40"/>
      <c r="O1161" s="40"/>
      <c r="P1161" s="40"/>
      <c r="Q1161" s="40"/>
      <c r="R1161" s="40"/>
      <c r="S1161" s="40"/>
      <c r="T1161" s="40"/>
      <c r="U1161" s="40"/>
      <c r="V1161" s="40"/>
      <c r="W1161" s="40"/>
      <c r="X1161" s="39">
        <v>245</v>
      </c>
      <c r="Y1161" s="103"/>
      <c r="Z1161" s="103"/>
    </row>
    <row r="1162" spans="1:26" s="41" customFormat="1" ht="26.4" hidden="1">
      <c r="A1162" s="39">
        <v>501140000</v>
      </c>
      <c r="B1162" s="42" t="s">
        <v>1122</v>
      </c>
      <c r="C1162" s="97"/>
      <c r="D1162" s="40"/>
      <c r="E1162" s="40"/>
      <c r="F1162" s="40"/>
      <c r="G1162" s="40"/>
      <c r="H1162" s="40"/>
      <c r="I1162" s="40"/>
      <c r="J1162" s="40"/>
      <c r="K1162" s="40"/>
      <c r="L1162" s="40"/>
      <c r="M1162" s="40"/>
      <c r="N1162" s="40"/>
      <c r="O1162" s="40"/>
      <c r="P1162" s="40"/>
      <c r="Q1162" s="40"/>
      <c r="R1162" s="40"/>
      <c r="S1162" s="40"/>
      <c r="T1162" s="40"/>
      <c r="U1162" s="40"/>
      <c r="V1162" s="40"/>
      <c r="W1162" s="40"/>
      <c r="X1162" s="39">
        <v>258</v>
      </c>
      <c r="Y1162" s="103"/>
      <c r="Z1162" s="116"/>
    </row>
    <row r="1163" spans="1:26" s="41" customFormat="1" hidden="1">
      <c r="A1163" s="39">
        <v>501140001</v>
      </c>
      <c r="B1163" s="42" t="s">
        <v>1123</v>
      </c>
      <c r="C1163" s="97"/>
      <c r="D1163" s="40"/>
      <c r="E1163" s="40"/>
      <c r="F1163" s="40"/>
      <c r="G1163" s="40"/>
      <c r="H1163" s="40"/>
      <c r="I1163" s="40"/>
      <c r="J1163" s="40"/>
      <c r="K1163" s="40"/>
      <c r="L1163" s="40"/>
      <c r="M1163" s="40"/>
      <c r="N1163" s="40"/>
      <c r="O1163" s="40"/>
      <c r="P1163" s="40"/>
      <c r="Q1163" s="40"/>
      <c r="R1163" s="40"/>
      <c r="S1163" s="40"/>
      <c r="T1163" s="40"/>
      <c r="U1163" s="40"/>
      <c r="V1163" s="40"/>
      <c r="W1163" s="40"/>
      <c r="X1163" s="39">
        <v>258</v>
      </c>
      <c r="Y1163" s="103"/>
      <c r="Z1163" s="116"/>
    </row>
    <row r="1164" spans="1:26" s="41" customFormat="1" ht="26.4" hidden="1">
      <c r="A1164" s="39">
        <v>501140002</v>
      </c>
      <c r="B1164" s="42" t="s">
        <v>1124</v>
      </c>
      <c r="C1164" s="97"/>
      <c r="D1164" s="40"/>
      <c r="E1164" s="40"/>
      <c r="F1164" s="40"/>
      <c r="G1164" s="40"/>
      <c r="H1164" s="40"/>
      <c r="I1164" s="40"/>
      <c r="J1164" s="40"/>
      <c r="K1164" s="40"/>
      <c r="L1164" s="40"/>
      <c r="M1164" s="40"/>
      <c r="N1164" s="40"/>
      <c r="O1164" s="40"/>
      <c r="P1164" s="40"/>
      <c r="Q1164" s="40"/>
      <c r="R1164" s="40"/>
      <c r="S1164" s="40"/>
      <c r="T1164" s="40"/>
      <c r="U1164" s="40"/>
      <c r="V1164" s="40"/>
      <c r="W1164" s="40"/>
      <c r="X1164" s="39">
        <v>245</v>
      </c>
      <c r="Y1164" s="103"/>
      <c r="Z1164" s="116"/>
    </row>
    <row r="1165" spans="1:26" s="41" customFormat="1" hidden="1">
      <c r="A1165" s="39">
        <v>501140003</v>
      </c>
      <c r="B1165" s="42" t="s">
        <v>2374</v>
      </c>
      <c r="C1165" s="97"/>
      <c r="D1165" s="40"/>
      <c r="E1165" s="40"/>
      <c r="F1165" s="40"/>
      <c r="G1165" s="40"/>
      <c r="H1165" s="40"/>
      <c r="I1165" s="40"/>
      <c r="J1165" s="40"/>
      <c r="K1165" s="40"/>
      <c r="L1165" s="40"/>
      <c r="M1165" s="40"/>
      <c r="N1165" s="40"/>
      <c r="O1165" s="40"/>
      <c r="P1165" s="40"/>
      <c r="Q1165" s="40"/>
      <c r="R1165" s="40"/>
      <c r="S1165" s="40"/>
      <c r="T1165" s="40"/>
      <c r="U1165" s="40"/>
      <c r="V1165" s="40"/>
      <c r="W1165" s="40"/>
      <c r="X1165" s="39">
        <v>245</v>
      </c>
      <c r="Y1165" s="103"/>
      <c r="Z1165" s="116"/>
    </row>
    <row r="1166" spans="1:26" s="41" customFormat="1" ht="39.6" hidden="1">
      <c r="A1166" s="39">
        <v>501140004</v>
      </c>
      <c r="B1166" s="42" t="s">
        <v>1125</v>
      </c>
      <c r="C1166" s="97"/>
      <c r="D1166" s="40"/>
      <c r="E1166" s="40"/>
      <c r="F1166" s="40"/>
      <c r="G1166" s="40"/>
      <c r="H1166" s="40"/>
      <c r="I1166" s="40"/>
      <c r="J1166" s="40"/>
      <c r="K1166" s="40"/>
      <c r="L1166" s="40"/>
      <c r="M1166" s="40"/>
      <c r="N1166" s="40"/>
      <c r="O1166" s="40"/>
      <c r="P1166" s="40"/>
      <c r="Q1166" s="40"/>
      <c r="R1166" s="40"/>
      <c r="S1166" s="40"/>
      <c r="T1166" s="40"/>
      <c r="U1166" s="40"/>
      <c r="V1166" s="40"/>
      <c r="W1166" s="40"/>
      <c r="X1166" s="39">
        <v>258</v>
      </c>
      <c r="Y1166" s="103"/>
      <c r="Z1166" s="116"/>
    </row>
    <row r="1167" spans="1:26" s="41" customFormat="1" ht="26.4" hidden="1">
      <c r="A1167" s="39">
        <v>501140005</v>
      </c>
      <c r="B1167" s="42" t="s">
        <v>1126</v>
      </c>
      <c r="C1167" s="97"/>
      <c r="D1167" s="40"/>
      <c r="E1167" s="40"/>
      <c r="F1167" s="40"/>
      <c r="G1167" s="40"/>
      <c r="H1167" s="40"/>
      <c r="I1167" s="40"/>
      <c r="J1167" s="40"/>
      <c r="K1167" s="40"/>
      <c r="L1167" s="40"/>
      <c r="M1167" s="40"/>
      <c r="N1167" s="40"/>
      <c r="O1167" s="40"/>
      <c r="P1167" s="40"/>
      <c r="Q1167" s="40"/>
      <c r="R1167" s="40"/>
      <c r="S1167" s="40"/>
      <c r="T1167" s="40"/>
      <c r="U1167" s="40"/>
      <c r="V1167" s="40"/>
      <c r="W1167" s="40"/>
      <c r="X1167" s="39">
        <v>245</v>
      </c>
      <c r="Y1167" s="103"/>
      <c r="Z1167" s="116"/>
    </row>
    <row r="1168" spans="1:26" s="41" customFormat="1" ht="39.6" hidden="1">
      <c r="A1168" s="39">
        <v>501140006</v>
      </c>
      <c r="B1168" s="42" t="s">
        <v>2375</v>
      </c>
      <c r="C1168" s="97"/>
      <c r="D1168" s="40"/>
      <c r="E1168" s="40"/>
      <c r="F1168" s="40"/>
      <c r="G1168" s="40"/>
      <c r="H1168" s="40"/>
      <c r="I1168" s="40"/>
      <c r="J1168" s="40"/>
      <c r="K1168" s="40"/>
      <c r="L1168" s="40"/>
      <c r="M1168" s="40"/>
      <c r="N1168" s="40"/>
      <c r="O1168" s="40"/>
      <c r="P1168" s="40"/>
      <c r="Q1168" s="40"/>
      <c r="R1168" s="40"/>
      <c r="S1168" s="40"/>
      <c r="T1168" s="40"/>
      <c r="U1168" s="40"/>
      <c r="V1168" s="40"/>
      <c r="W1168" s="40"/>
      <c r="X1168" s="39">
        <v>258</v>
      </c>
      <c r="Y1168" s="103"/>
      <c r="Z1168" s="116"/>
    </row>
    <row r="1169" spans="1:26" s="41" customFormat="1" hidden="1">
      <c r="A1169" s="39">
        <v>501140007</v>
      </c>
      <c r="B1169" s="42" t="s">
        <v>1127</v>
      </c>
      <c r="C1169" s="97"/>
      <c r="D1169" s="40"/>
      <c r="E1169" s="40"/>
      <c r="F1169" s="40"/>
      <c r="G1169" s="40"/>
      <c r="H1169" s="40"/>
      <c r="I1169" s="40"/>
      <c r="J1169" s="40"/>
      <c r="K1169" s="40"/>
      <c r="L1169" s="40"/>
      <c r="M1169" s="40"/>
      <c r="N1169" s="40"/>
      <c r="O1169" s="40"/>
      <c r="P1169" s="40"/>
      <c r="Q1169" s="40"/>
      <c r="R1169" s="40"/>
      <c r="S1169" s="40"/>
      <c r="T1169" s="40"/>
      <c r="U1169" s="40"/>
      <c r="V1169" s="40"/>
      <c r="W1169" s="40"/>
      <c r="X1169" s="39">
        <v>245</v>
      </c>
      <c r="Y1169" s="103"/>
      <c r="Z1169" s="116"/>
    </row>
    <row r="1170" spans="1:26" s="41" customFormat="1" hidden="1">
      <c r="A1170" s="39">
        <v>501140008</v>
      </c>
      <c r="B1170" s="42" t="s">
        <v>1128</v>
      </c>
      <c r="C1170" s="97"/>
      <c r="D1170" s="40"/>
      <c r="E1170" s="40"/>
      <c r="F1170" s="40"/>
      <c r="G1170" s="40"/>
      <c r="H1170" s="40"/>
      <c r="I1170" s="40"/>
      <c r="J1170" s="40"/>
      <c r="K1170" s="40"/>
      <c r="L1170" s="40"/>
      <c r="M1170" s="40"/>
      <c r="N1170" s="40"/>
      <c r="O1170" s="40"/>
      <c r="P1170" s="40"/>
      <c r="Q1170" s="40"/>
      <c r="R1170" s="40"/>
      <c r="S1170" s="40"/>
      <c r="T1170" s="40"/>
      <c r="U1170" s="40"/>
      <c r="V1170" s="40"/>
      <c r="W1170" s="40"/>
      <c r="X1170" s="39">
        <v>245</v>
      </c>
      <c r="Y1170" s="103"/>
      <c r="Z1170" s="116"/>
    </row>
    <row r="1171" spans="1:26" s="41" customFormat="1" hidden="1">
      <c r="A1171" s="39">
        <v>501140009</v>
      </c>
      <c r="B1171" s="42" t="s">
        <v>1129</v>
      </c>
      <c r="C1171" s="97"/>
      <c r="D1171" s="40"/>
      <c r="E1171" s="40"/>
      <c r="F1171" s="40"/>
      <c r="G1171" s="40"/>
      <c r="H1171" s="40"/>
      <c r="I1171" s="40"/>
      <c r="J1171" s="40"/>
      <c r="K1171" s="40"/>
      <c r="L1171" s="40"/>
      <c r="M1171" s="40"/>
      <c r="N1171" s="40"/>
      <c r="O1171" s="40"/>
      <c r="P1171" s="40"/>
      <c r="Q1171" s="40"/>
      <c r="R1171" s="40"/>
      <c r="S1171" s="40"/>
      <c r="T1171" s="40"/>
      <c r="U1171" s="40"/>
      <c r="V1171" s="40"/>
      <c r="W1171" s="40"/>
      <c r="X1171" s="39">
        <v>245</v>
      </c>
      <c r="Y1171" s="103"/>
      <c r="Z1171" s="116"/>
    </row>
    <row r="1172" spans="1:26" s="41" customFormat="1" ht="26.4" hidden="1">
      <c r="A1172" s="39">
        <v>501140010</v>
      </c>
      <c r="B1172" s="42" t="s">
        <v>1130</v>
      </c>
      <c r="C1172" s="97"/>
      <c r="D1172" s="40"/>
      <c r="E1172" s="40"/>
      <c r="F1172" s="40"/>
      <c r="G1172" s="40"/>
      <c r="H1172" s="40"/>
      <c r="I1172" s="40"/>
      <c r="J1172" s="40"/>
      <c r="K1172" s="40"/>
      <c r="L1172" s="40"/>
      <c r="M1172" s="40"/>
      <c r="N1172" s="40"/>
      <c r="O1172" s="40"/>
      <c r="P1172" s="40"/>
      <c r="Q1172" s="40"/>
      <c r="R1172" s="40"/>
      <c r="S1172" s="40"/>
      <c r="T1172" s="40"/>
      <c r="U1172" s="40"/>
      <c r="V1172" s="40"/>
      <c r="W1172" s="40"/>
      <c r="X1172" s="39">
        <v>245</v>
      </c>
      <c r="Y1172" s="103"/>
      <c r="Z1172" s="116"/>
    </row>
    <row r="1173" spans="1:26" s="41" customFormat="1" ht="26.4" hidden="1">
      <c r="A1173" s="39">
        <v>501140011</v>
      </c>
      <c r="B1173" s="42" t="s">
        <v>1131</v>
      </c>
      <c r="C1173" s="97"/>
      <c r="D1173" s="40"/>
      <c r="E1173" s="40"/>
      <c r="F1173" s="40"/>
      <c r="G1173" s="40"/>
      <c r="H1173" s="40"/>
      <c r="I1173" s="40"/>
      <c r="J1173" s="40"/>
      <c r="K1173" s="40"/>
      <c r="L1173" s="40"/>
      <c r="M1173" s="40"/>
      <c r="N1173" s="40"/>
      <c r="O1173" s="40"/>
      <c r="P1173" s="40"/>
      <c r="Q1173" s="40"/>
      <c r="R1173" s="40"/>
      <c r="S1173" s="40"/>
      <c r="T1173" s="40"/>
      <c r="U1173" s="40"/>
      <c r="V1173" s="40"/>
      <c r="W1173" s="40"/>
      <c r="X1173" s="39">
        <v>258</v>
      </c>
      <c r="Y1173" s="103"/>
      <c r="Z1173" s="116"/>
    </row>
    <row r="1174" spans="1:26" s="41" customFormat="1" ht="26.4" hidden="1">
      <c r="A1174" s="39">
        <v>501140012</v>
      </c>
      <c r="B1174" s="42" t="s">
        <v>1132</v>
      </c>
      <c r="C1174" s="97"/>
      <c r="D1174" s="40"/>
      <c r="E1174" s="40"/>
      <c r="F1174" s="40"/>
      <c r="G1174" s="40"/>
      <c r="H1174" s="40"/>
      <c r="I1174" s="40"/>
      <c r="J1174" s="40"/>
      <c r="K1174" s="40"/>
      <c r="L1174" s="40"/>
      <c r="M1174" s="40"/>
      <c r="N1174" s="40"/>
      <c r="O1174" s="40"/>
      <c r="P1174" s="40"/>
      <c r="Q1174" s="40"/>
      <c r="R1174" s="40"/>
      <c r="S1174" s="40"/>
      <c r="T1174" s="40"/>
      <c r="U1174" s="40"/>
      <c r="V1174" s="40"/>
      <c r="W1174" s="40"/>
      <c r="X1174" s="39">
        <v>258</v>
      </c>
      <c r="Y1174" s="103"/>
      <c r="Z1174" s="116"/>
    </row>
    <row r="1175" spans="1:26" s="41" customFormat="1" ht="39.6" hidden="1">
      <c r="A1175" s="39">
        <v>501140013</v>
      </c>
      <c r="B1175" s="42" t="s">
        <v>1133</v>
      </c>
      <c r="C1175" s="97"/>
      <c r="D1175" s="40"/>
      <c r="E1175" s="40"/>
      <c r="F1175" s="40"/>
      <c r="G1175" s="40"/>
      <c r="H1175" s="40"/>
      <c r="I1175" s="40"/>
      <c r="J1175" s="40"/>
      <c r="K1175" s="40"/>
      <c r="L1175" s="40"/>
      <c r="M1175" s="40"/>
      <c r="N1175" s="40"/>
      <c r="O1175" s="40"/>
      <c r="P1175" s="40"/>
      <c r="Q1175" s="40"/>
      <c r="R1175" s="40"/>
      <c r="S1175" s="40"/>
      <c r="T1175" s="40"/>
      <c r="U1175" s="40"/>
      <c r="V1175" s="40"/>
      <c r="W1175" s="40"/>
      <c r="X1175" s="39">
        <v>245</v>
      </c>
      <c r="Y1175" s="103"/>
      <c r="Z1175" s="116"/>
    </row>
    <row r="1176" spans="1:26" s="41" customFormat="1" ht="26.4" hidden="1">
      <c r="A1176" s="39">
        <v>501140014</v>
      </c>
      <c r="B1176" s="42" t="s">
        <v>1134</v>
      </c>
      <c r="C1176" s="97"/>
      <c r="D1176" s="40"/>
      <c r="E1176" s="40"/>
      <c r="F1176" s="40"/>
      <c r="G1176" s="40"/>
      <c r="H1176" s="40"/>
      <c r="I1176" s="40"/>
      <c r="J1176" s="40"/>
      <c r="K1176" s="40"/>
      <c r="L1176" s="40"/>
      <c r="M1176" s="40"/>
      <c r="N1176" s="40"/>
      <c r="O1176" s="40"/>
      <c r="P1176" s="40"/>
      <c r="Q1176" s="40"/>
      <c r="R1176" s="40"/>
      <c r="S1176" s="40"/>
      <c r="T1176" s="40"/>
      <c r="U1176" s="40"/>
      <c r="V1176" s="40"/>
      <c r="W1176" s="40"/>
      <c r="X1176" s="39">
        <v>245</v>
      </c>
      <c r="Y1176" s="103"/>
      <c r="Z1176" s="116"/>
    </row>
    <row r="1177" spans="1:26" s="41" customFormat="1" ht="39.6" hidden="1">
      <c r="A1177" s="39">
        <v>501140015</v>
      </c>
      <c r="B1177" s="42" t="s">
        <v>1135</v>
      </c>
      <c r="C1177" s="97"/>
      <c r="D1177" s="40"/>
      <c r="E1177" s="40"/>
      <c r="F1177" s="40"/>
      <c r="G1177" s="40"/>
      <c r="H1177" s="40"/>
      <c r="I1177" s="40"/>
      <c r="J1177" s="40"/>
      <c r="K1177" s="40"/>
      <c r="L1177" s="40"/>
      <c r="M1177" s="40"/>
      <c r="N1177" s="40"/>
      <c r="O1177" s="40"/>
      <c r="P1177" s="40"/>
      <c r="Q1177" s="40"/>
      <c r="R1177" s="40"/>
      <c r="S1177" s="40"/>
      <c r="T1177" s="40"/>
      <c r="U1177" s="40"/>
      <c r="V1177" s="40"/>
      <c r="W1177" s="40"/>
      <c r="X1177" s="39">
        <v>258</v>
      </c>
      <c r="Y1177" s="103"/>
      <c r="Z1177" s="116"/>
    </row>
    <row r="1178" spans="1:26" s="41" customFormat="1" ht="26.4" hidden="1">
      <c r="A1178" s="39">
        <v>501140016</v>
      </c>
      <c r="B1178" s="42" t="s">
        <v>1136</v>
      </c>
      <c r="C1178" s="97"/>
      <c r="D1178" s="40"/>
      <c r="E1178" s="40"/>
      <c r="F1178" s="40"/>
      <c r="G1178" s="40"/>
      <c r="H1178" s="40"/>
      <c r="I1178" s="40"/>
      <c r="J1178" s="40"/>
      <c r="K1178" s="40"/>
      <c r="L1178" s="40"/>
      <c r="M1178" s="40"/>
      <c r="N1178" s="40"/>
      <c r="O1178" s="40"/>
      <c r="P1178" s="40"/>
      <c r="Q1178" s="40"/>
      <c r="R1178" s="40"/>
      <c r="S1178" s="40"/>
      <c r="T1178" s="40"/>
      <c r="U1178" s="40"/>
      <c r="V1178" s="40"/>
      <c r="W1178" s="40"/>
      <c r="X1178" s="39">
        <v>245</v>
      </c>
      <c r="Y1178" s="103"/>
      <c r="Z1178" s="116"/>
    </row>
    <row r="1179" spans="1:26" s="41" customFormat="1" ht="26.4" hidden="1">
      <c r="A1179" s="39">
        <v>501140017</v>
      </c>
      <c r="B1179" s="42" t="s">
        <v>1137</v>
      </c>
      <c r="C1179" s="97"/>
      <c r="D1179" s="40"/>
      <c r="E1179" s="40"/>
      <c r="F1179" s="40"/>
      <c r="G1179" s="40"/>
      <c r="H1179" s="40"/>
      <c r="I1179" s="40"/>
      <c r="J1179" s="40"/>
      <c r="K1179" s="40"/>
      <c r="L1179" s="40"/>
      <c r="M1179" s="40"/>
      <c r="N1179" s="40"/>
      <c r="O1179" s="40"/>
      <c r="P1179" s="40"/>
      <c r="Q1179" s="40"/>
      <c r="R1179" s="40"/>
      <c r="S1179" s="40"/>
      <c r="T1179" s="40"/>
      <c r="U1179" s="40"/>
      <c r="V1179" s="40"/>
      <c r="W1179" s="40"/>
      <c r="X1179" s="39">
        <v>245</v>
      </c>
      <c r="Y1179" s="103"/>
      <c r="Z1179" s="116"/>
    </row>
    <row r="1180" spans="1:26" s="41" customFormat="1" ht="26.4" hidden="1">
      <c r="A1180" s="39">
        <v>501140018</v>
      </c>
      <c r="B1180" s="42" t="s">
        <v>1138</v>
      </c>
      <c r="C1180" s="97"/>
      <c r="D1180" s="40"/>
      <c r="E1180" s="40"/>
      <c r="F1180" s="40"/>
      <c r="G1180" s="40"/>
      <c r="H1180" s="40"/>
      <c r="I1180" s="40"/>
      <c r="J1180" s="40"/>
      <c r="K1180" s="40"/>
      <c r="L1180" s="40"/>
      <c r="M1180" s="40"/>
      <c r="N1180" s="40"/>
      <c r="O1180" s="40"/>
      <c r="P1180" s="40"/>
      <c r="Q1180" s="40"/>
      <c r="R1180" s="40"/>
      <c r="S1180" s="40"/>
      <c r="T1180" s="40"/>
      <c r="U1180" s="40"/>
      <c r="V1180" s="40"/>
      <c r="W1180" s="40"/>
      <c r="X1180" s="39">
        <v>245</v>
      </c>
      <c r="Y1180" s="103"/>
      <c r="Z1180" s="116"/>
    </row>
    <row r="1181" spans="1:26" s="41" customFormat="1" hidden="1">
      <c r="A1181" s="39">
        <v>502000000</v>
      </c>
      <c r="B1181" s="42" t="s">
        <v>1139</v>
      </c>
      <c r="C1181" s="97"/>
      <c r="D1181" s="40"/>
      <c r="E1181" s="40"/>
      <c r="F1181" s="40"/>
      <c r="G1181" s="40"/>
      <c r="H1181" s="40"/>
      <c r="I1181" s="40"/>
      <c r="J1181" s="40"/>
      <c r="K1181" s="40"/>
      <c r="L1181" s="40"/>
      <c r="M1181" s="40"/>
      <c r="N1181" s="40"/>
      <c r="O1181" s="40"/>
      <c r="P1181" s="40"/>
      <c r="Q1181" s="40"/>
      <c r="R1181" s="40"/>
      <c r="S1181" s="40"/>
      <c r="T1181" s="40"/>
      <c r="U1181" s="40"/>
      <c r="V1181" s="40"/>
      <c r="W1181" s="40"/>
      <c r="X1181" s="39">
        <v>309</v>
      </c>
      <c r="Y1181" s="103"/>
      <c r="Z1181" s="116"/>
    </row>
    <row r="1182" spans="1:26" s="41" customFormat="1" hidden="1">
      <c r="A1182" s="39">
        <v>502001000</v>
      </c>
      <c r="B1182" s="42" t="s">
        <v>1140</v>
      </c>
      <c r="C1182" s="97"/>
      <c r="D1182" s="40"/>
      <c r="E1182" s="40"/>
      <c r="F1182" s="40"/>
      <c r="G1182" s="40"/>
      <c r="H1182" s="40"/>
      <c r="I1182" s="40"/>
      <c r="J1182" s="40"/>
      <c r="K1182" s="40"/>
      <c r="L1182" s="40"/>
      <c r="M1182" s="40"/>
      <c r="N1182" s="40"/>
      <c r="O1182" s="40"/>
      <c r="P1182" s="40"/>
      <c r="Q1182" s="40"/>
      <c r="R1182" s="40"/>
      <c r="S1182" s="40"/>
      <c r="T1182" s="40"/>
      <c r="U1182" s="40"/>
      <c r="V1182" s="40"/>
      <c r="W1182" s="40"/>
      <c r="X1182" s="39">
        <v>245</v>
      </c>
      <c r="Y1182" s="103"/>
      <c r="Z1182" s="116"/>
    </row>
    <row r="1183" spans="1:26" s="41" customFormat="1" hidden="1">
      <c r="A1183" s="39">
        <v>502001001</v>
      </c>
      <c r="B1183" s="42" t="s">
        <v>1141</v>
      </c>
      <c r="C1183" s="97"/>
      <c r="D1183" s="40"/>
      <c r="E1183" s="40"/>
      <c r="F1183" s="40"/>
      <c r="G1183" s="40"/>
      <c r="H1183" s="40"/>
      <c r="I1183" s="40"/>
      <c r="J1183" s="40"/>
      <c r="K1183" s="40"/>
      <c r="L1183" s="40"/>
      <c r="M1183" s="40"/>
      <c r="N1183" s="40"/>
      <c r="O1183" s="40"/>
      <c r="P1183" s="40"/>
      <c r="Q1183" s="40"/>
      <c r="R1183" s="40"/>
      <c r="S1183" s="40"/>
      <c r="T1183" s="40"/>
      <c r="U1183" s="40"/>
      <c r="V1183" s="40"/>
      <c r="W1183" s="40"/>
      <c r="X1183" s="39">
        <v>245</v>
      </c>
      <c r="Y1183" s="103"/>
      <c r="Z1183" s="116"/>
    </row>
    <row r="1184" spans="1:26" s="41" customFormat="1" hidden="1">
      <c r="A1184" s="39">
        <v>502001002</v>
      </c>
      <c r="B1184" s="42" t="s">
        <v>1142</v>
      </c>
      <c r="C1184" s="97"/>
      <c r="D1184" s="40"/>
      <c r="E1184" s="40"/>
      <c r="F1184" s="40"/>
      <c r="G1184" s="40"/>
      <c r="H1184" s="40"/>
      <c r="I1184" s="40"/>
      <c r="J1184" s="40"/>
      <c r="K1184" s="40"/>
      <c r="L1184" s="40"/>
      <c r="M1184" s="40"/>
      <c r="N1184" s="40"/>
      <c r="O1184" s="40"/>
      <c r="P1184" s="40"/>
      <c r="Q1184" s="40"/>
      <c r="R1184" s="40"/>
      <c r="S1184" s="40"/>
      <c r="T1184" s="40"/>
      <c r="U1184" s="40"/>
      <c r="V1184" s="40"/>
      <c r="W1184" s="40"/>
      <c r="X1184" s="39">
        <v>245</v>
      </c>
      <c r="Y1184" s="103"/>
      <c r="Z1184" s="116"/>
    </row>
    <row r="1185" spans="1:26" s="41" customFormat="1" hidden="1">
      <c r="A1185" s="39">
        <v>502001003</v>
      </c>
      <c r="B1185" s="42" t="s">
        <v>1143</v>
      </c>
      <c r="C1185" s="97"/>
      <c r="D1185" s="40"/>
      <c r="E1185" s="40"/>
      <c r="F1185" s="40"/>
      <c r="G1185" s="40"/>
      <c r="H1185" s="40"/>
      <c r="I1185" s="40"/>
      <c r="J1185" s="40"/>
      <c r="K1185" s="40"/>
      <c r="L1185" s="40"/>
      <c r="M1185" s="40"/>
      <c r="N1185" s="40"/>
      <c r="O1185" s="40"/>
      <c r="P1185" s="40"/>
      <c r="Q1185" s="40"/>
      <c r="R1185" s="40"/>
      <c r="S1185" s="40"/>
      <c r="T1185" s="40"/>
      <c r="U1185" s="40"/>
      <c r="V1185" s="40"/>
      <c r="W1185" s="40"/>
      <c r="X1185" s="39">
        <v>245</v>
      </c>
      <c r="Y1185" s="103"/>
      <c r="Z1185" s="116"/>
    </row>
    <row r="1186" spans="1:26" s="41" customFormat="1" hidden="1">
      <c r="A1186" s="39">
        <v>502001004</v>
      </c>
      <c r="B1186" s="42" t="s">
        <v>1144</v>
      </c>
      <c r="C1186" s="97"/>
      <c r="D1186" s="40"/>
      <c r="E1186" s="40"/>
      <c r="F1186" s="40"/>
      <c r="G1186" s="40"/>
      <c r="H1186" s="40"/>
      <c r="I1186" s="40"/>
      <c r="J1186" s="40"/>
      <c r="K1186" s="40"/>
      <c r="L1186" s="40"/>
      <c r="M1186" s="40"/>
      <c r="N1186" s="40"/>
      <c r="O1186" s="40"/>
      <c r="P1186" s="40"/>
      <c r="Q1186" s="40"/>
      <c r="R1186" s="40"/>
      <c r="S1186" s="40"/>
      <c r="T1186" s="40"/>
      <c r="U1186" s="40"/>
      <c r="V1186" s="40"/>
      <c r="W1186" s="40"/>
      <c r="X1186" s="39">
        <v>245</v>
      </c>
      <c r="Y1186" s="103"/>
      <c r="Z1186" s="116"/>
    </row>
    <row r="1187" spans="1:26" s="41" customFormat="1" hidden="1">
      <c r="A1187" s="39">
        <v>502001005</v>
      </c>
      <c r="B1187" s="42" t="s">
        <v>1145</v>
      </c>
      <c r="C1187" s="97"/>
      <c r="D1187" s="40"/>
      <c r="E1187" s="40"/>
      <c r="F1187" s="40"/>
      <c r="G1187" s="40"/>
      <c r="H1187" s="40"/>
      <c r="I1187" s="40"/>
      <c r="J1187" s="40"/>
      <c r="K1187" s="40"/>
      <c r="L1187" s="40"/>
      <c r="M1187" s="40"/>
      <c r="N1187" s="40"/>
      <c r="O1187" s="40"/>
      <c r="P1187" s="40"/>
      <c r="Q1187" s="40"/>
      <c r="R1187" s="40"/>
      <c r="S1187" s="40"/>
      <c r="T1187" s="40"/>
      <c r="U1187" s="40"/>
      <c r="V1187" s="40"/>
      <c r="W1187" s="40"/>
      <c r="X1187" s="39">
        <v>245</v>
      </c>
      <c r="Y1187" s="103"/>
      <c r="Z1187" s="116"/>
    </row>
    <row r="1188" spans="1:26" s="41" customFormat="1" hidden="1">
      <c r="A1188" s="39">
        <v>502001006</v>
      </c>
      <c r="B1188" s="42" t="s">
        <v>1146</v>
      </c>
      <c r="C1188" s="97"/>
      <c r="D1188" s="40"/>
      <c r="E1188" s="40"/>
      <c r="F1188" s="40"/>
      <c r="G1188" s="40"/>
      <c r="H1188" s="40"/>
      <c r="I1188" s="40"/>
      <c r="J1188" s="40"/>
      <c r="K1188" s="40"/>
      <c r="L1188" s="40"/>
      <c r="M1188" s="40"/>
      <c r="N1188" s="40"/>
      <c r="O1188" s="40"/>
      <c r="P1188" s="40"/>
      <c r="Q1188" s="40"/>
      <c r="R1188" s="40"/>
      <c r="S1188" s="40"/>
      <c r="T1188" s="40"/>
      <c r="U1188" s="40"/>
      <c r="V1188" s="40"/>
      <c r="W1188" s="40"/>
      <c r="X1188" s="39">
        <v>245</v>
      </c>
      <c r="Y1188" s="103"/>
      <c r="Z1188" s="116"/>
    </row>
    <row r="1189" spans="1:26" s="41" customFormat="1" hidden="1">
      <c r="A1189" s="39">
        <v>502001007</v>
      </c>
      <c r="B1189" s="42" t="s">
        <v>1147</v>
      </c>
      <c r="C1189" s="97"/>
      <c r="D1189" s="40"/>
      <c r="E1189" s="40"/>
      <c r="F1189" s="40"/>
      <c r="G1189" s="40"/>
      <c r="H1189" s="40"/>
      <c r="I1189" s="40"/>
      <c r="J1189" s="40"/>
      <c r="K1189" s="40"/>
      <c r="L1189" s="40"/>
      <c r="M1189" s="40"/>
      <c r="N1189" s="40"/>
      <c r="O1189" s="40"/>
      <c r="P1189" s="40"/>
      <c r="Q1189" s="40"/>
      <c r="R1189" s="40"/>
      <c r="S1189" s="40"/>
      <c r="T1189" s="40"/>
      <c r="U1189" s="40"/>
      <c r="V1189" s="40"/>
      <c r="W1189" s="40"/>
      <c r="X1189" s="39">
        <v>245</v>
      </c>
      <c r="Y1189" s="103"/>
      <c r="Z1189" s="116"/>
    </row>
    <row r="1190" spans="1:26" s="41" customFormat="1" hidden="1">
      <c r="A1190" s="39">
        <v>502001008</v>
      </c>
      <c r="B1190" s="42" t="s">
        <v>1148</v>
      </c>
      <c r="C1190" s="97"/>
      <c r="D1190" s="40"/>
      <c r="E1190" s="40"/>
      <c r="F1190" s="40"/>
      <c r="G1190" s="40"/>
      <c r="H1190" s="40"/>
      <c r="I1190" s="40"/>
      <c r="J1190" s="40"/>
      <c r="K1190" s="40"/>
      <c r="L1190" s="40"/>
      <c r="M1190" s="40"/>
      <c r="N1190" s="40"/>
      <c r="O1190" s="40"/>
      <c r="P1190" s="40"/>
      <c r="Q1190" s="40"/>
      <c r="R1190" s="40"/>
      <c r="S1190" s="40"/>
      <c r="T1190" s="40"/>
      <c r="U1190" s="40"/>
      <c r="V1190" s="40"/>
      <c r="W1190" s="40"/>
      <c r="X1190" s="39">
        <v>245</v>
      </c>
      <c r="Y1190" s="103"/>
      <c r="Z1190" s="116"/>
    </row>
    <row r="1191" spans="1:26" s="41" customFormat="1" hidden="1">
      <c r="A1191" s="39">
        <v>502002000</v>
      </c>
      <c r="B1191" s="42" t="s">
        <v>1149</v>
      </c>
      <c r="C1191" s="97"/>
      <c r="D1191" s="40"/>
      <c r="E1191" s="40"/>
      <c r="F1191" s="40"/>
      <c r="G1191" s="40"/>
      <c r="H1191" s="40"/>
      <c r="I1191" s="40"/>
      <c r="J1191" s="40"/>
      <c r="K1191" s="40"/>
      <c r="L1191" s="40"/>
      <c r="M1191" s="40"/>
      <c r="N1191" s="40"/>
      <c r="O1191" s="40"/>
      <c r="P1191" s="40"/>
      <c r="Q1191" s="40"/>
      <c r="R1191" s="40"/>
      <c r="S1191" s="40"/>
      <c r="T1191" s="40"/>
      <c r="U1191" s="40"/>
      <c r="V1191" s="40"/>
      <c r="W1191" s="40"/>
      <c r="X1191" s="39">
        <v>245</v>
      </c>
      <c r="Y1191" s="103"/>
      <c r="Z1191" s="116"/>
    </row>
    <row r="1192" spans="1:26" s="41" customFormat="1" hidden="1">
      <c r="A1192" s="39">
        <v>502002001</v>
      </c>
      <c r="B1192" s="42" t="s">
        <v>1150</v>
      </c>
      <c r="C1192" s="97"/>
      <c r="D1192" s="40"/>
      <c r="E1192" s="40"/>
      <c r="F1192" s="40"/>
      <c r="G1192" s="40"/>
      <c r="H1192" s="40"/>
      <c r="I1192" s="40"/>
      <c r="J1192" s="40"/>
      <c r="K1192" s="40"/>
      <c r="L1192" s="40"/>
      <c r="M1192" s="40"/>
      <c r="N1192" s="40"/>
      <c r="O1192" s="40"/>
      <c r="P1192" s="40"/>
      <c r="Q1192" s="40"/>
      <c r="R1192" s="40"/>
      <c r="S1192" s="40"/>
      <c r="T1192" s="40"/>
      <c r="U1192" s="40"/>
      <c r="V1192" s="40"/>
      <c r="W1192" s="40"/>
      <c r="X1192" s="39">
        <v>245</v>
      </c>
      <c r="Y1192" s="103"/>
      <c r="Z1192" s="116"/>
    </row>
    <row r="1193" spans="1:26" s="41" customFormat="1" hidden="1">
      <c r="A1193" s="39">
        <v>502002002</v>
      </c>
      <c r="B1193" s="42" t="s">
        <v>1151</v>
      </c>
      <c r="C1193" s="97"/>
      <c r="D1193" s="40"/>
      <c r="E1193" s="40"/>
      <c r="F1193" s="40"/>
      <c r="G1193" s="40"/>
      <c r="H1193" s="40"/>
      <c r="I1193" s="40"/>
      <c r="J1193" s="40"/>
      <c r="K1193" s="40"/>
      <c r="L1193" s="40"/>
      <c r="M1193" s="40"/>
      <c r="N1193" s="40"/>
      <c r="O1193" s="40"/>
      <c r="P1193" s="40"/>
      <c r="Q1193" s="40"/>
      <c r="R1193" s="40"/>
      <c r="S1193" s="40"/>
      <c r="T1193" s="40"/>
      <c r="U1193" s="40"/>
      <c r="V1193" s="40"/>
      <c r="W1193" s="40"/>
      <c r="X1193" s="39">
        <v>245</v>
      </c>
      <c r="Y1193" s="103"/>
      <c r="Z1193" s="116"/>
    </row>
    <row r="1194" spans="1:26" s="41" customFormat="1" hidden="1">
      <c r="A1194" s="39">
        <v>502002003</v>
      </c>
      <c r="B1194" s="42" t="s">
        <v>1152</v>
      </c>
      <c r="C1194" s="97"/>
      <c r="D1194" s="40"/>
      <c r="E1194" s="40"/>
      <c r="F1194" s="40"/>
      <c r="G1194" s="40"/>
      <c r="H1194" s="40"/>
      <c r="I1194" s="40"/>
      <c r="J1194" s="40"/>
      <c r="K1194" s="40"/>
      <c r="L1194" s="40"/>
      <c r="M1194" s="40"/>
      <c r="N1194" s="40"/>
      <c r="O1194" s="40"/>
      <c r="P1194" s="40"/>
      <c r="Q1194" s="40"/>
      <c r="R1194" s="40"/>
      <c r="S1194" s="40"/>
      <c r="T1194" s="40"/>
      <c r="U1194" s="40"/>
      <c r="V1194" s="40"/>
      <c r="W1194" s="40"/>
      <c r="X1194" s="39">
        <v>245</v>
      </c>
      <c r="Y1194" s="103"/>
      <c r="Z1194" s="116"/>
    </row>
    <row r="1195" spans="1:26" s="41" customFormat="1" hidden="1">
      <c r="A1195" s="39">
        <v>502002004</v>
      </c>
      <c r="B1195" s="42" t="s">
        <v>1153</v>
      </c>
      <c r="C1195" s="97"/>
      <c r="D1195" s="40"/>
      <c r="E1195" s="40"/>
      <c r="F1195" s="40"/>
      <c r="G1195" s="40"/>
      <c r="H1195" s="40"/>
      <c r="I1195" s="40"/>
      <c r="J1195" s="40"/>
      <c r="K1195" s="40"/>
      <c r="L1195" s="40"/>
      <c r="M1195" s="40"/>
      <c r="N1195" s="40"/>
      <c r="O1195" s="40"/>
      <c r="P1195" s="40"/>
      <c r="Q1195" s="40"/>
      <c r="R1195" s="40"/>
      <c r="S1195" s="40"/>
      <c r="T1195" s="40"/>
      <c r="U1195" s="40"/>
      <c r="V1195" s="40"/>
      <c r="W1195" s="40"/>
      <c r="X1195" s="39">
        <v>245</v>
      </c>
      <c r="Y1195" s="103"/>
      <c r="Z1195" s="116"/>
    </row>
    <row r="1196" spans="1:26" s="41" customFormat="1" hidden="1">
      <c r="A1196" s="39">
        <v>502002005</v>
      </c>
      <c r="B1196" s="42" t="s">
        <v>1154</v>
      </c>
      <c r="C1196" s="97"/>
      <c r="D1196" s="40"/>
      <c r="E1196" s="40"/>
      <c r="F1196" s="40"/>
      <c r="G1196" s="40"/>
      <c r="H1196" s="40"/>
      <c r="I1196" s="40"/>
      <c r="J1196" s="40"/>
      <c r="K1196" s="40"/>
      <c r="L1196" s="40"/>
      <c r="M1196" s="40"/>
      <c r="N1196" s="40"/>
      <c r="O1196" s="40"/>
      <c r="P1196" s="40"/>
      <c r="Q1196" s="40"/>
      <c r="R1196" s="40"/>
      <c r="S1196" s="40"/>
      <c r="T1196" s="40"/>
      <c r="U1196" s="40"/>
      <c r="V1196" s="40"/>
      <c r="W1196" s="40"/>
      <c r="X1196" s="39">
        <v>245</v>
      </c>
      <c r="Y1196" s="103"/>
      <c r="Z1196" s="116"/>
    </row>
    <row r="1197" spans="1:26" s="41" customFormat="1" hidden="1">
      <c r="A1197" s="39">
        <v>502002006</v>
      </c>
      <c r="B1197" s="42" t="s">
        <v>1155</v>
      </c>
      <c r="C1197" s="97"/>
      <c r="D1197" s="40"/>
      <c r="E1197" s="40"/>
      <c r="F1197" s="40"/>
      <c r="G1197" s="40"/>
      <c r="H1197" s="40"/>
      <c r="I1197" s="40"/>
      <c r="J1197" s="40"/>
      <c r="K1197" s="40"/>
      <c r="L1197" s="40"/>
      <c r="M1197" s="40"/>
      <c r="N1197" s="40"/>
      <c r="O1197" s="40"/>
      <c r="P1197" s="40"/>
      <c r="Q1197" s="40"/>
      <c r="R1197" s="40"/>
      <c r="S1197" s="40"/>
      <c r="T1197" s="40"/>
      <c r="U1197" s="40"/>
      <c r="V1197" s="40"/>
      <c r="W1197" s="40"/>
      <c r="X1197" s="39">
        <v>245</v>
      </c>
      <c r="Y1197" s="103"/>
      <c r="Z1197" s="116"/>
    </row>
    <row r="1198" spans="1:26" s="41" customFormat="1" hidden="1">
      <c r="A1198" s="39">
        <v>502002007</v>
      </c>
      <c r="B1198" s="42" t="s">
        <v>1156</v>
      </c>
      <c r="C1198" s="97"/>
      <c r="D1198" s="40"/>
      <c r="E1198" s="40"/>
      <c r="F1198" s="40"/>
      <c r="G1198" s="40"/>
      <c r="H1198" s="40"/>
      <c r="I1198" s="40"/>
      <c r="J1198" s="40"/>
      <c r="K1198" s="40"/>
      <c r="L1198" s="40"/>
      <c r="M1198" s="40"/>
      <c r="N1198" s="40"/>
      <c r="O1198" s="40"/>
      <c r="P1198" s="40"/>
      <c r="Q1198" s="40"/>
      <c r="R1198" s="40"/>
      <c r="S1198" s="40"/>
      <c r="T1198" s="40"/>
      <c r="U1198" s="40"/>
      <c r="V1198" s="40"/>
      <c r="W1198" s="40"/>
      <c r="X1198" s="39">
        <v>245</v>
      </c>
      <c r="Y1198" s="103"/>
      <c r="Z1198" s="116"/>
    </row>
    <row r="1199" spans="1:26" s="41" customFormat="1" hidden="1">
      <c r="A1199" s="39">
        <v>502002008</v>
      </c>
      <c r="B1199" s="42" t="s">
        <v>1157</v>
      </c>
      <c r="C1199" s="97"/>
      <c r="D1199" s="40"/>
      <c r="E1199" s="40"/>
      <c r="F1199" s="40"/>
      <c r="G1199" s="40"/>
      <c r="H1199" s="40"/>
      <c r="I1199" s="40"/>
      <c r="J1199" s="40"/>
      <c r="K1199" s="40"/>
      <c r="L1199" s="40"/>
      <c r="M1199" s="40"/>
      <c r="N1199" s="40"/>
      <c r="O1199" s="40"/>
      <c r="P1199" s="40"/>
      <c r="Q1199" s="40"/>
      <c r="R1199" s="40"/>
      <c r="S1199" s="40"/>
      <c r="T1199" s="40"/>
      <c r="U1199" s="40"/>
      <c r="V1199" s="40"/>
      <c r="W1199" s="40"/>
      <c r="X1199" s="39">
        <v>245</v>
      </c>
      <c r="Y1199" s="103"/>
      <c r="Z1199" s="116"/>
    </row>
    <row r="1200" spans="1:26" s="41" customFormat="1" hidden="1">
      <c r="A1200" s="39">
        <v>502002009</v>
      </c>
      <c r="B1200" s="42" t="s">
        <v>1158</v>
      </c>
      <c r="C1200" s="97"/>
      <c r="D1200" s="40"/>
      <c r="E1200" s="40"/>
      <c r="F1200" s="40"/>
      <c r="G1200" s="40"/>
      <c r="H1200" s="40"/>
      <c r="I1200" s="40"/>
      <c r="J1200" s="40"/>
      <c r="K1200" s="40"/>
      <c r="L1200" s="40"/>
      <c r="M1200" s="40"/>
      <c r="N1200" s="40"/>
      <c r="O1200" s="40"/>
      <c r="P1200" s="40"/>
      <c r="Q1200" s="40"/>
      <c r="R1200" s="40"/>
      <c r="S1200" s="40"/>
      <c r="T1200" s="40"/>
      <c r="U1200" s="40"/>
      <c r="V1200" s="40"/>
      <c r="W1200" s="40"/>
      <c r="X1200" s="39">
        <v>245</v>
      </c>
      <c r="Y1200" s="103"/>
      <c r="Z1200" s="116"/>
    </row>
    <row r="1201" spans="1:26" s="41" customFormat="1" hidden="1">
      <c r="A1201" s="39">
        <v>502002010</v>
      </c>
      <c r="B1201" s="42" t="s">
        <v>1159</v>
      </c>
      <c r="C1201" s="97"/>
      <c r="D1201" s="40"/>
      <c r="E1201" s="40"/>
      <c r="F1201" s="40"/>
      <c r="G1201" s="40"/>
      <c r="H1201" s="40"/>
      <c r="I1201" s="40"/>
      <c r="J1201" s="40"/>
      <c r="K1201" s="40"/>
      <c r="L1201" s="40"/>
      <c r="M1201" s="40"/>
      <c r="N1201" s="40"/>
      <c r="O1201" s="40"/>
      <c r="P1201" s="40"/>
      <c r="Q1201" s="40"/>
      <c r="R1201" s="40"/>
      <c r="S1201" s="40"/>
      <c r="T1201" s="40"/>
      <c r="U1201" s="40"/>
      <c r="V1201" s="40"/>
      <c r="W1201" s="40"/>
      <c r="X1201" s="39">
        <v>245</v>
      </c>
      <c r="Y1201" s="103"/>
      <c r="Z1201" s="116"/>
    </row>
    <row r="1202" spans="1:26" s="41" customFormat="1" hidden="1">
      <c r="A1202" s="39">
        <v>502002011</v>
      </c>
      <c r="B1202" s="42" t="s">
        <v>1160</v>
      </c>
      <c r="C1202" s="97"/>
      <c r="D1202" s="40"/>
      <c r="E1202" s="40"/>
      <c r="F1202" s="40"/>
      <c r="G1202" s="40"/>
      <c r="H1202" s="40"/>
      <c r="I1202" s="40"/>
      <c r="J1202" s="40"/>
      <c r="K1202" s="40"/>
      <c r="L1202" s="40"/>
      <c r="M1202" s="40"/>
      <c r="N1202" s="40"/>
      <c r="O1202" s="40"/>
      <c r="P1202" s="40"/>
      <c r="Q1202" s="40"/>
      <c r="R1202" s="40"/>
      <c r="S1202" s="40"/>
      <c r="T1202" s="40"/>
      <c r="U1202" s="40"/>
      <c r="V1202" s="40"/>
      <c r="W1202" s="40"/>
      <c r="X1202" s="39">
        <v>245</v>
      </c>
      <c r="Y1202" s="103"/>
      <c r="Z1202" s="116"/>
    </row>
    <row r="1203" spans="1:26" s="41" customFormat="1" hidden="1">
      <c r="A1203" s="39">
        <v>502002012</v>
      </c>
      <c r="B1203" s="42" t="s">
        <v>1161</v>
      </c>
      <c r="C1203" s="97"/>
      <c r="D1203" s="40"/>
      <c r="E1203" s="40"/>
      <c r="F1203" s="40"/>
      <c r="G1203" s="40"/>
      <c r="H1203" s="40"/>
      <c r="I1203" s="40"/>
      <c r="J1203" s="40"/>
      <c r="K1203" s="40"/>
      <c r="L1203" s="40"/>
      <c r="M1203" s="40"/>
      <c r="N1203" s="40"/>
      <c r="O1203" s="40"/>
      <c r="P1203" s="40"/>
      <c r="Q1203" s="40"/>
      <c r="R1203" s="40"/>
      <c r="S1203" s="40"/>
      <c r="T1203" s="40"/>
      <c r="U1203" s="40"/>
      <c r="V1203" s="40"/>
      <c r="W1203" s="40"/>
      <c r="X1203" s="39">
        <v>245</v>
      </c>
      <c r="Y1203" s="103"/>
      <c r="Z1203" s="116"/>
    </row>
    <row r="1204" spans="1:26" s="41" customFormat="1" hidden="1">
      <c r="A1204" s="39">
        <v>502002013</v>
      </c>
      <c r="B1204" s="42" t="s">
        <v>1162</v>
      </c>
      <c r="C1204" s="97"/>
      <c r="D1204" s="40"/>
      <c r="E1204" s="40"/>
      <c r="F1204" s="40"/>
      <c r="G1204" s="40"/>
      <c r="H1204" s="40"/>
      <c r="I1204" s="40"/>
      <c r="J1204" s="40"/>
      <c r="K1204" s="40"/>
      <c r="L1204" s="40"/>
      <c r="M1204" s="40"/>
      <c r="N1204" s="40"/>
      <c r="O1204" s="40"/>
      <c r="P1204" s="40"/>
      <c r="Q1204" s="40"/>
      <c r="R1204" s="40"/>
      <c r="S1204" s="40"/>
      <c r="T1204" s="40"/>
      <c r="U1204" s="40"/>
      <c r="V1204" s="40"/>
      <c r="W1204" s="40"/>
      <c r="X1204" s="39">
        <v>245</v>
      </c>
      <c r="Y1204" s="103"/>
      <c r="Z1204" s="116"/>
    </row>
    <row r="1205" spans="1:26" s="41" customFormat="1" hidden="1">
      <c r="A1205" s="39">
        <v>502002014</v>
      </c>
      <c r="B1205" s="42" t="s">
        <v>1163</v>
      </c>
      <c r="C1205" s="97"/>
      <c r="D1205" s="40"/>
      <c r="E1205" s="40"/>
      <c r="F1205" s="40"/>
      <c r="G1205" s="40"/>
      <c r="H1205" s="40"/>
      <c r="I1205" s="40"/>
      <c r="J1205" s="40"/>
      <c r="K1205" s="40"/>
      <c r="L1205" s="40"/>
      <c r="M1205" s="40"/>
      <c r="N1205" s="40"/>
      <c r="O1205" s="40"/>
      <c r="P1205" s="40"/>
      <c r="Q1205" s="40"/>
      <c r="R1205" s="40"/>
      <c r="S1205" s="40"/>
      <c r="T1205" s="40"/>
      <c r="U1205" s="40"/>
      <c r="V1205" s="40"/>
      <c r="W1205" s="40"/>
      <c r="X1205" s="39">
        <v>245</v>
      </c>
      <c r="Y1205" s="103"/>
      <c r="Z1205" s="116"/>
    </row>
    <row r="1206" spans="1:26" s="41" customFormat="1" hidden="1">
      <c r="A1206" s="39">
        <v>502002015</v>
      </c>
      <c r="B1206" s="42" t="s">
        <v>1164</v>
      </c>
      <c r="C1206" s="97"/>
      <c r="D1206" s="40"/>
      <c r="E1206" s="40"/>
      <c r="F1206" s="40"/>
      <c r="G1206" s="40"/>
      <c r="H1206" s="40"/>
      <c r="I1206" s="40"/>
      <c r="J1206" s="40"/>
      <c r="K1206" s="40"/>
      <c r="L1206" s="40"/>
      <c r="M1206" s="40"/>
      <c r="N1206" s="40"/>
      <c r="O1206" s="40"/>
      <c r="P1206" s="40"/>
      <c r="Q1206" s="40"/>
      <c r="R1206" s="40"/>
      <c r="S1206" s="40"/>
      <c r="T1206" s="40"/>
      <c r="U1206" s="40"/>
      <c r="V1206" s="40"/>
      <c r="W1206" s="40"/>
      <c r="X1206" s="39">
        <v>245</v>
      </c>
      <c r="Y1206" s="103"/>
      <c r="Z1206" s="116"/>
    </row>
    <row r="1207" spans="1:26" s="41" customFormat="1" hidden="1">
      <c r="A1207" s="39">
        <v>502002016</v>
      </c>
      <c r="B1207" s="42" t="s">
        <v>1165</v>
      </c>
      <c r="C1207" s="97"/>
      <c r="D1207" s="40"/>
      <c r="E1207" s="40"/>
      <c r="F1207" s="40"/>
      <c r="G1207" s="40"/>
      <c r="H1207" s="40"/>
      <c r="I1207" s="40"/>
      <c r="J1207" s="40"/>
      <c r="K1207" s="40"/>
      <c r="L1207" s="40"/>
      <c r="M1207" s="40"/>
      <c r="N1207" s="40"/>
      <c r="O1207" s="40"/>
      <c r="P1207" s="40"/>
      <c r="Q1207" s="40"/>
      <c r="R1207" s="40"/>
      <c r="S1207" s="40"/>
      <c r="T1207" s="40"/>
      <c r="U1207" s="40"/>
      <c r="V1207" s="40"/>
      <c r="W1207" s="40"/>
      <c r="X1207" s="39">
        <v>245</v>
      </c>
      <c r="Y1207" s="103"/>
      <c r="Z1207" s="116"/>
    </row>
    <row r="1208" spans="1:26" s="41" customFormat="1" hidden="1">
      <c r="A1208" s="39">
        <v>502002017</v>
      </c>
      <c r="B1208" s="42" t="s">
        <v>1166</v>
      </c>
      <c r="C1208" s="97"/>
      <c r="D1208" s="40"/>
      <c r="E1208" s="40"/>
      <c r="F1208" s="40"/>
      <c r="G1208" s="40"/>
      <c r="H1208" s="40"/>
      <c r="I1208" s="40"/>
      <c r="J1208" s="40"/>
      <c r="K1208" s="40"/>
      <c r="L1208" s="40"/>
      <c r="M1208" s="40"/>
      <c r="N1208" s="40"/>
      <c r="O1208" s="40"/>
      <c r="P1208" s="40"/>
      <c r="Q1208" s="40"/>
      <c r="R1208" s="40"/>
      <c r="S1208" s="40"/>
      <c r="T1208" s="40"/>
      <c r="U1208" s="40"/>
      <c r="V1208" s="40"/>
      <c r="W1208" s="40"/>
      <c r="X1208" s="39">
        <v>245</v>
      </c>
      <c r="Y1208" s="103"/>
      <c r="Z1208" s="116"/>
    </row>
    <row r="1209" spans="1:26" s="41" customFormat="1" hidden="1">
      <c r="A1209" s="39">
        <v>502002018</v>
      </c>
      <c r="B1209" s="42" t="s">
        <v>1167</v>
      </c>
      <c r="C1209" s="97"/>
      <c r="D1209" s="40"/>
      <c r="E1209" s="40"/>
      <c r="F1209" s="40"/>
      <c r="G1209" s="40"/>
      <c r="H1209" s="40"/>
      <c r="I1209" s="40"/>
      <c r="J1209" s="40"/>
      <c r="K1209" s="40"/>
      <c r="L1209" s="40"/>
      <c r="M1209" s="40"/>
      <c r="N1209" s="40"/>
      <c r="O1209" s="40"/>
      <c r="P1209" s="40"/>
      <c r="Q1209" s="40"/>
      <c r="R1209" s="40"/>
      <c r="S1209" s="40"/>
      <c r="T1209" s="40"/>
      <c r="U1209" s="40"/>
      <c r="V1209" s="40"/>
      <c r="W1209" s="40"/>
      <c r="X1209" s="39">
        <v>245</v>
      </c>
      <c r="Y1209" s="103"/>
      <c r="Z1209" s="116"/>
    </row>
    <row r="1210" spans="1:26" s="41" customFormat="1" hidden="1">
      <c r="A1210" s="39">
        <v>502002019</v>
      </c>
      <c r="B1210" s="42" t="s">
        <v>1168</v>
      </c>
      <c r="C1210" s="97"/>
      <c r="D1210" s="40"/>
      <c r="E1210" s="40"/>
      <c r="F1210" s="40"/>
      <c r="G1210" s="40"/>
      <c r="H1210" s="40"/>
      <c r="I1210" s="40"/>
      <c r="J1210" s="40"/>
      <c r="K1210" s="40"/>
      <c r="L1210" s="40"/>
      <c r="M1210" s="40"/>
      <c r="N1210" s="40"/>
      <c r="O1210" s="40"/>
      <c r="P1210" s="40"/>
      <c r="Q1210" s="40"/>
      <c r="R1210" s="40"/>
      <c r="S1210" s="40"/>
      <c r="T1210" s="40"/>
      <c r="U1210" s="40"/>
      <c r="V1210" s="40"/>
      <c r="W1210" s="40"/>
      <c r="X1210" s="39">
        <v>245</v>
      </c>
      <c r="Y1210" s="103"/>
      <c r="Z1210" s="116"/>
    </row>
    <row r="1211" spans="1:26" s="41" customFormat="1" hidden="1">
      <c r="A1211" s="39">
        <v>502002020</v>
      </c>
      <c r="B1211" s="42" t="s">
        <v>1169</v>
      </c>
      <c r="C1211" s="97"/>
      <c r="D1211" s="40"/>
      <c r="E1211" s="40"/>
      <c r="F1211" s="40"/>
      <c r="G1211" s="40"/>
      <c r="H1211" s="40"/>
      <c r="I1211" s="40"/>
      <c r="J1211" s="40"/>
      <c r="K1211" s="40"/>
      <c r="L1211" s="40"/>
      <c r="M1211" s="40"/>
      <c r="N1211" s="40"/>
      <c r="O1211" s="40"/>
      <c r="P1211" s="40"/>
      <c r="Q1211" s="40"/>
      <c r="R1211" s="40"/>
      <c r="S1211" s="40"/>
      <c r="T1211" s="40"/>
      <c r="U1211" s="40"/>
      <c r="V1211" s="40"/>
      <c r="W1211" s="40"/>
      <c r="X1211" s="39">
        <v>245</v>
      </c>
      <c r="Y1211" s="103"/>
      <c r="Z1211" s="116"/>
    </row>
    <row r="1212" spans="1:26" s="41" customFormat="1" hidden="1">
      <c r="A1212" s="39">
        <v>502002021</v>
      </c>
      <c r="B1212" s="42" t="s">
        <v>1170</v>
      </c>
      <c r="C1212" s="97"/>
      <c r="D1212" s="40"/>
      <c r="E1212" s="40"/>
      <c r="F1212" s="40"/>
      <c r="G1212" s="40"/>
      <c r="H1212" s="40"/>
      <c r="I1212" s="40"/>
      <c r="J1212" s="40"/>
      <c r="K1212" s="40"/>
      <c r="L1212" s="40"/>
      <c r="M1212" s="40"/>
      <c r="N1212" s="40"/>
      <c r="O1212" s="40"/>
      <c r="P1212" s="40"/>
      <c r="Q1212" s="40"/>
      <c r="R1212" s="40"/>
      <c r="S1212" s="40"/>
      <c r="T1212" s="40"/>
      <c r="U1212" s="40"/>
      <c r="V1212" s="40"/>
      <c r="W1212" s="40"/>
      <c r="X1212" s="39">
        <v>245</v>
      </c>
      <c r="Y1212" s="103"/>
      <c r="Z1212" s="116"/>
    </row>
    <row r="1213" spans="1:26" s="41" customFormat="1" hidden="1">
      <c r="A1213" s="39">
        <v>502002022</v>
      </c>
      <c r="B1213" s="42" t="s">
        <v>1171</v>
      </c>
      <c r="C1213" s="97"/>
      <c r="D1213" s="40"/>
      <c r="E1213" s="40"/>
      <c r="F1213" s="40"/>
      <c r="G1213" s="40"/>
      <c r="H1213" s="40"/>
      <c r="I1213" s="40"/>
      <c r="J1213" s="40"/>
      <c r="K1213" s="40"/>
      <c r="L1213" s="40"/>
      <c r="M1213" s="40"/>
      <c r="N1213" s="40"/>
      <c r="O1213" s="40"/>
      <c r="P1213" s="40"/>
      <c r="Q1213" s="40"/>
      <c r="R1213" s="40"/>
      <c r="S1213" s="40"/>
      <c r="T1213" s="40"/>
      <c r="U1213" s="40"/>
      <c r="V1213" s="40"/>
      <c r="W1213" s="40"/>
      <c r="X1213" s="39">
        <v>245</v>
      </c>
      <c r="Y1213" s="103"/>
      <c r="Z1213" s="116"/>
    </row>
    <row r="1214" spans="1:26" s="41" customFormat="1" hidden="1">
      <c r="A1214" s="39">
        <v>502002023</v>
      </c>
      <c r="B1214" s="42" t="s">
        <v>1172</v>
      </c>
      <c r="C1214" s="97"/>
      <c r="D1214" s="40"/>
      <c r="E1214" s="40"/>
      <c r="F1214" s="40"/>
      <c r="G1214" s="40"/>
      <c r="H1214" s="40"/>
      <c r="I1214" s="40"/>
      <c r="J1214" s="40"/>
      <c r="K1214" s="40"/>
      <c r="L1214" s="40"/>
      <c r="M1214" s="40"/>
      <c r="N1214" s="40"/>
      <c r="O1214" s="40"/>
      <c r="P1214" s="40"/>
      <c r="Q1214" s="40"/>
      <c r="R1214" s="40"/>
      <c r="S1214" s="40"/>
      <c r="T1214" s="40"/>
      <c r="U1214" s="40"/>
      <c r="V1214" s="40"/>
      <c r="W1214" s="40"/>
      <c r="X1214" s="39">
        <v>245</v>
      </c>
      <c r="Y1214" s="103"/>
      <c r="Z1214" s="116"/>
    </row>
    <row r="1215" spans="1:26" s="41" customFormat="1" hidden="1">
      <c r="A1215" s="39">
        <v>502002024</v>
      </c>
      <c r="B1215" s="42" t="s">
        <v>1173</v>
      </c>
      <c r="C1215" s="97"/>
      <c r="D1215" s="40"/>
      <c r="E1215" s="40"/>
      <c r="F1215" s="40"/>
      <c r="G1215" s="40"/>
      <c r="H1215" s="40"/>
      <c r="I1215" s="40"/>
      <c r="J1215" s="40"/>
      <c r="K1215" s="40"/>
      <c r="L1215" s="40"/>
      <c r="M1215" s="40"/>
      <c r="N1215" s="40"/>
      <c r="O1215" s="40"/>
      <c r="P1215" s="40"/>
      <c r="Q1215" s="40"/>
      <c r="R1215" s="40"/>
      <c r="S1215" s="40"/>
      <c r="T1215" s="40"/>
      <c r="U1215" s="40"/>
      <c r="V1215" s="40"/>
      <c r="W1215" s="40"/>
      <c r="X1215" s="39">
        <v>245</v>
      </c>
      <c r="Y1215" s="103"/>
      <c r="Z1215" s="116"/>
    </row>
    <row r="1216" spans="1:26" s="41" customFormat="1" hidden="1">
      <c r="A1216" s="39">
        <v>502002025</v>
      </c>
      <c r="B1216" s="42" t="s">
        <v>1174</v>
      </c>
      <c r="C1216" s="97"/>
      <c r="D1216" s="40"/>
      <c r="E1216" s="40"/>
      <c r="F1216" s="40"/>
      <c r="G1216" s="40"/>
      <c r="H1216" s="40"/>
      <c r="I1216" s="40"/>
      <c r="J1216" s="40"/>
      <c r="K1216" s="40"/>
      <c r="L1216" s="40"/>
      <c r="M1216" s="40"/>
      <c r="N1216" s="40"/>
      <c r="O1216" s="40"/>
      <c r="P1216" s="40"/>
      <c r="Q1216" s="40"/>
      <c r="R1216" s="40"/>
      <c r="S1216" s="40"/>
      <c r="T1216" s="40"/>
      <c r="U1216" s="40"/>
      <c r="V1216" s="40"/>
      <c r="W1216" s="40"/>
      <c r="X1216" s="39">
        <v>245</v>
      </c>
      <c r="Y1216" s="103"/>
      <c r="Z1216" s="116"/>
    </row>
    <row r="1217" spans="1:26" s="41" customFormat="1" hidden="1">
      <c r="A1217" s="39">
        <v>502002026</v>
      </c>
      <c r="B1217" s="42" t="s">
        <v>1175</v>
      </c>
      <c r="C1217" s="97"/>
      <c r="D1217" s="40"/>
      <c r="E1217" s="40"/>
      <c r="F1217" s="40"/>
      <c r="G1217" s="40"/>
      <c r="H1217" s="40"/>
      <c r="I1217" s="40"/>
      <c r="J1217" s="40"/>
      <c r="K1217" s="40"/>
      <c r="L1217" s="40"/>
      <c r="M1217" s="40"/>
      <c r="N1217" s="40"/>
      <c r="O1217" s="40"/>
      <c r="P1217" s="40"/>
      <c r="Q1217" s="40"/>
      <c r="R1217" s="40"/>
      <c r="S1217" s="40"/>
      <c r="T1217" s="40"/>
      <c r="U1217" s="40"/>
      <c r="V1217" s="40"/>
      <c r="W1217" s="40"/>
      <c r="X1217" s="39">
        <v>245</v>
      </c>
      <c r="Y1217" s="103"/>
      <c r="Z1217" s="116"/>
    </row>
    <row r="1218" spans="1:26" s="41" customFormat="1" hidden="1">
      <c r="A1218" s="39">
        <v>502002027</v>
      </c>
      <c r="B1218" s="42" t="s">
        <v>1176</v>
      </c>
      <c r="C1218" s="97"/>
      <c r="D1218" s="40"/>
      <c r="E1218" s="40"/>
      <c r="F1218" s="40"/>
      <c r="G1218" s="40"/>
      <c r="H1218" s="40"/>
      <c r="I1218" s="40"/>
      <c r="J1218" s="40"/>
      <c r="K1218" s="40"/>
      <c r="L1218" s="40"/>
      <c r="M1218" s="40"/>
      <c r="N1218" s="40"/>
      <c r="O1218" s="40"/>
      <c r="P1218" s="40"/>
      <c r="Q1218" s="40"/>
      <c r="R1218" s="40"/>
      <c r="S1218" s="40"/>
      <c r="T1218" s="40"/>
      <c r="U1218" s="40"/>
      <c r="V1218" s="40"/>
      <c r="W1218" s="40"/>
      <c r="X1218" s="39">
        <v>245</v>
      </c>
      <c r="Y1218" s="103"/>
      <c r="Z1218" s="116"/>
    </row>
    <row r="1219" spans="1:26" s="41" customFormat="1" hidden="1">
      <c r="A1219" s="39">
        <v>502003000</v>
      </c>
      <c r="B1219" s="42" t="s">
        <v>1177</v>
      </c>
      <c r="C1219" s="97"/>
      <c r="D1219" s="40"/>
      <c r="E1219" s="40"/>
      <c r="F1219" s="40"/>
      <c r="G1219" s="40"/>
      <c r="H1219" s="40"/>
      <c r="I1219" s="40"/>
      <c r="J1219" s="40"/>
      <c r="K1219" s="40"/>
      <c r="L1219" s="40"/>
      <c r="M1219" s="40"/>
      <c r="N1219" s="40"/>
      <c r="O1219" s="40"/>
      <c r="P1219" s="40"/>
      <c r="Q1219" s="40"/>
      <c r="R1219" s="40"/>
      <c r="S1219" s="40"/>
      <c r="T1219" s="40"/>
      <c r="U1219" s="40"/>
      <c r="V1219" s="40"/>
      <c r="W1219" s="40"/>
      <c r="X1219" s="39">
        <v>245</v>
      </c>
      <c r="Y1219" s="103"/>
      <c r="Z1219" s="116"/>
    </row>
    <row r="1220" spans="1:26" s="41" customFormat="1" hidden="1">
      <c r="A1220" s="39">
        <v>502003001</v>
      </c>
      <c r="B1220" s="42" t="s">
        <v>1178</v>
      </c>
      <c r="C1220" s="97"/>
      <c r="D1220" s="40"/>
      <c r="E1220" s="40"/>
      <c r="F1220" s="40"/>
      <c r="G1220" s="40"/>
      <c r="H1220" s="40"/>
      <c r="I1220" s="40"/>
      <c r="J1220" s="40"/>
      <c r="K1220" s="40"/>
      <c r="L1220" s="40"/>
      <c r="M1220" s="40"/>
      <c r="N1220" s="40"/>
      <c r="O1220" s="40"/>
      <c r="P1220" s="40"/>
      <c r="Q1220" s="40"/>
      <c r="R1220" s="40"/>
      <c r="S1220" s="40"/>
      <c r="T1220" s="40"/>
      <c r="U1220" s="40"/>
      <c r="V1220" s="40"/>
      <c r="W1220" s="40"/>
      <c r="X1220" s="39">
        <v>245</v>
      </c>
      <c r="Y1220" s="103"/>
      <c r="Z1220" s="116"/>
    </row>
    <row r="1221" spans="1:26" s="41" customFormat="1" ht="39.6" hidden="1">
      <c r="A1221" s="39">
        <v>502003002</v>
      </c>
      <c r="B1221" s="42" t="s">
        <v>2376</v>
      </c>
      <c r="C1221" s="97"/>
      <c r="D1221" s="40"/>
      <c r="E1221" s="40"/>
      <c r="F1221" s="40"/>
      <c r="G1221" s="40"/>
      <c r="H1221" s="40"/>
      <c r="I1221" s="40"/>
      <c r="J1221" s="40"/>
      <c r="K1221" s="40"/>
      <c r="L1221" s="40"/>
      <c r="M1221" s="40"/>
      <c r="N1221" s="40"/>
      <c r="O1221" s="40"/>
      <c r="P1221" s="40"/>
      <c r="Q1221" s="40"/>
      <c r="R1221" s="40"/>
      <c r="S1221" s="40"/>
      <c r="T1221" s="40"/>
      <c r="U1221" s="40"/>
      <c r="V1221" s="40"/>
      <c r="W1221" s="40"/>
      <c r="X1221" s="39">
        <v>245</v>
      </c>
      <c r="Y1221" s="103"/>
      <c r="Z1221" s="116"/>
    </row>
    <row r="1222" spans="1:26" s="41" customFormat="1" ht="39.6" hidden="1">
      <c r="A1222" s="39">
        <v>502003003</v>
      </c>
      <c r="B1222" s="42" t="s">
        <v>2377</v>
      </c>
      <c r="C1222" s="97"/>
      <c r="D1222" s="40"/>
      <c r="E1222" s="40"/>
      <c r="F1222" s="40"/>
      <c r="G1222" s="40"/>
      <c r="H1222" s="40"/>
      <c r="I1222" s="40"/>
      <c r="J1222" s="40"/>
      <c r="K1222" s="40"/>
      <c r="L1222" s="40"/>
      <c r="M1222" s="40"/>
      <c r="N1222" s="40"/>
      <c r="O1222" s="40"/>
      <c r="P1222" s="40"/>
      <c r="Q1222" s="40"/>
      <c r="R1222" s="40"/>
      <c r="S1222" s="40"/>
      <c r="T1222" s="40"/>
      <c r="U1222" s="40"/>
      <c r="V1222" s="40"/>
      <c r="W1222" s="40"/>
      <c r="X1222" s="39">
        <v>309</v>
      </c>
      <c r="Y1222" s="103"/>
      <c r="Z1222" s="116"/>
    </row>
    <row r="1223" spans="1:26" s="41" customFormat="1" hidden="1">
      <c r="A1223" s="39">
        <v>502003004</v>
      </c>
      <c r="B1223" s="42" t="s">
        <v>2378</v>
      </c>
      <c r="C1223" s="97"/>
      <c r="D1223" s="40"/>
      <c r="E1223" s="40"/>
      <c r="F1223" s="40"/>
      <c r="G1223" s="40"/>
      <c r="H1223" s="40"/>
      <c r="I1223" s="40"/>
      <c r="J1223" s="40"/>
      <c r="K1223" s="40"/>
      <c r="L1223" s="40"/>
      <c r="M1223" s="40"/>
      <c r="N1223" s="40"/>
      <c r="O1223" s="40"/>
      <c r="P1223" s="40"/>
      <c r="Q1223" s="40"/>
      <c r="R1223" s="40"/>
      <c r="S1223" s="40"/>
      <c r="T1223" s="40"/>
      <c r="U1223" s="40"/>
      <c r="V1223" s="40"/>
      <c r="W1223" s="40"/>
      <c r="X1223" s="39">
        <v>309</v>
      </c>
      <c r="Y1223" s="103"/>
      <c r="Z1223" s="116"/>
    </row>
    <row r="1224" spans="1:26" s="41" customFormat="1" hidden="1">
      <c r="A1224" s="39">
        <v>502003005</v>
      </c>
      <c r="B1224" s="42" t="s">
        <v>1179</v>
      </c>
      <c r="C1224" s="97"/>
      <c r="D1224" s="40"/>
      <c r="E1224" s="40"/>
      <c r="F1224" s="40"/>
      <c r="G1224" s="40"/>
      <c r="H1224" s="40"/>
      <c r="I1224" s="40"/>
      <c r="J1224" s="40"/>
      <c r="K1224" s="40"/>
      <c r="L1224" s="40"/>
      <c r="M1224" s="40"/>
      <c r="N1224" s="40"/>
      <c r="O1224" s="40"/>
      <c r="P1224" s="40"/>
      <c r="Q1224" s="40"/>
      <c r="R1224" s="40"/>
      <c r="S1224" s="40"/>
      <c r="T1224" s="40"/>
      <c r="U1224" s="40"/>
      <c r="V1224" s="40"/>
      <c r="W1224" s="40"/>
      <c r="X1224" s="39">
        <v>309</v>
      </c>
      <c r="Y1224" s="103"/>
      <c r="Z1224" s="116"/>
    </row>
    <row r="1225" spans="1:26" s="41" customFormat="1" ht="26.4" hidden="1">
      <c r="A1225" s="39">
        <v>502003006</v>
      </c>
      <c r="B1225" s="42" t="s">
        <v>1180</v>
      </c>
      <c r="C1225" s="97"/>
      <c r="D1225" s="40"/>
      <c r="E1225" s="40"/>
      <c r="F1225" s="40"/>
      <c r="G1225" s="40"/>
      <c r="H1225" s="40"/>
      <c r="I1225" s="40"/>
      <c r="J1225" s="40"/>
      <c r="K1225" s="40"/>
      <c r="L1225" s="40"/>
      <c r="M1225" s="40"/>
      <c r="N1225" s="40"/>
      <c r="O1225" s="40"/>
      <c r="P1225" s="40"/>
      <c r="Q1225" s="40"/>
      <c r="R1225" s="40"/>
      <c r="S1225" s="40"/>
      <c r="T1225" s="40"/>
      <c r="U1225" s="40"/>
      <c r="V1225" s="40"/>
      <c r="W1225" s="40"/>
      <c r="X1225" s="39">
        <v>309</v>
      </c>
      <c r="Y1225" s="103"/>
      <c r="Z1225" s="116"/>
    </row>
    <row r="1226" spans="1:26" s="41" customFormat="1" ht="26.4" hidden="1">
      <c r="A1226" s="39">
        <v>502003007</v>
      </c>
      <c r="B1226" s="42" t="s">
        <v>2379</v>
      </c>
      <c r="C1226" s="97"/>
      <c r="D1226" s="40"/>
      <c r="E1226" s="40"/>
      <c r="F1226" s="40"/>
      <c r="G1226" s="40"/>
      <c r="H1226" s="40"/>
      <c r="I1226" s="40"/>
      <c r="J1226" s="40"/>
      <c r="K1226" s="40"/>
      <c r="L1226" s="40"/>
      <c r="M1226" s="40"/>
      <c r="N1226" s="40"/>
      <c r="O1226" s="40"/>
      <c r="P1226" s="40"/>
      <c r="Q1226" s="40"/>
      <c r="R1226" s="40"/>
      <c r="S1226" s="40"/>
      <c r="T1226" s="40"/>
      <c r="U1226" s="40"/>
      <c r="V1226" s="40"/>
      <c r="W1226" s="40"/>
      <c r="X1226" s="39">
        <v>245</v>
      </c>
      <c r="Y1226" s="103"/>
      <c r="Z1226" s="116"/>
    </row>
    <row r="1227" spans="1:26" s="41" customFormat="1" ht="12.75" hidden="1" customHeight="1">
      <c r="A1227" s="39">
        <v>502003008</v>
      </c>
      <c r="B1227" s="42" t="s">
        <v>2380</v>
      </c>
      <c r="C1227" s="97"/>
      <c r="D1227" s="40"/>
      <c r="E1227" s="40"/>
      <c r="F1227" s="40"/>
      <c r="G1227" s="40"/>
      <c r="H1227" s="40"/>
      <c r="I1227" s="40"/>
      <c r="J1227" s="40"/>
      <c r="K1227" s="40"/>
      <c r="L1227" s="40"/>
      <c r="M1227" s="40"/>
      <c r="N1227" s="40"/>
      <c r="O1227" s="40"/>
      <c r="P1227" s="40"/>
      <c r="Q1227" s="40"/>
      <c r="R1227" s="40"/>
      <c r="S1227" s="40"/>
      <c r="T1227" s="40"/>
      <c r="U1227" s="40"/>
      <c r="V1227" s="40"/>
      <c r="W1227" s="40"/>
      <c r="X1227" s="39">
        <v>245</v>
      </c>
      <c r="Y1227" s="103"/>
      <c r="Z1227" s="116"/>
    </row>
    <row r="1228" spans="1:26" s="41" customFormat="1" ht="12.75" hidden="1" customHeight="1">
      <c r="A1228" s="39">
        <v>502003009</v>
      </c>
      <c r="B1228" s="42" t="s">
        <v>1181</v>
      </c>
      <c r="C1228" s="97"/>
      <c r="D1228" s="40"/>
      <c r="E1228" s="40"/>
      <c r="F1228" s="40"/>
      <c r="G1228" s="40"/>
      <c r="H1228" s="40"/>
      <c r="I1228" s="40"/>
      <c r="J1228" s="40"/>
      <c r="K1228" s="40"/>
      <c r="L1228" s="40"/>
      <c r="M1228" s="40"/>
      <c r="N1228" s="40"/>
      <c r="O1228" s="40"/>
      <c r="P1228" s="40"/>
      <c r="Q1228" s="40"/>
      <c r="R1228" s="40"/>
      <c r="S1228" s="40"/>
      <c r="T1228" s="40"/>
      <c r="U1228" s="40"/>
      <c r="V1228" s="40"/>
      <c r="W1228" s="40"/>
      <c r="X1228" s="39">
        <v>309</v>
      </c>
      <c r="Y1228" s="103"/>
      <c r="Z1228" s="116"/>
    </row>
    <row r="1229" spans="1:26" s="41" customFormat="1" ht="39.6" hidden="1">
      <c r="A1229" s="39">
        <v>502003010</v>
      </c>
      <c r="B1229" s="42" t="s">
        <v>1182</v>
      </c>
      <c r="C1229" s="97"/>
      <c r="D1229" s="40"/>
      <c r="E1229" s="40"/>
      <c r="F1229" s="40"/>
      <c r="G1229" s="40"/>
      <c r="H1229" s="40"/>
      <c r="I1229" s="40"/>
      <c r="J1229" s="40"/>
      <c r="K1229" s="40"/>
      <c r="L1229" s="40"/>
      <c r="M1229" s="40"/>
      <c r="N1229" s="40"/>
      <c r="O1229" s="40"/>
      <c r="P1229" s="40"/>
      <c r="Q1229" s="40"/>
      <c r="R1229" s="40"/>
      <c r="S1229" s="40"/>
      <c r="T1229" s="40"/>
      <c r="U1229" s="40"/>
      <c r="V1229" s="40"/>
      <c r="W1229" s="40"/>
      <c r="X1229" s="39">
        <v>245</v>
      </c>
      <c r="Y1229" s="103"/>
      <c r="Z1229" s="116"/>
    </row>
    <row r="1230" spans="1:26" s="41" customFormat="1" ht="12.75" hidden="1" customHeight="1">
      <c r="A1230" s="39">
        <v>502003011</v>
      </c>
      <c r="B1230" s="42" t="s">
        <v>1183</v>
      </c>
      <c r="C1230" s="97"/>
      <c r="D1230" s="40"/>
      <c r="E1230" s="40"/>
      <c r="F1230" s="40"/>
      <c r="G1230" s="40"/>
      <c r="H1230" s="40"/>
      <c r="I1230" s="40"/>
      <c r="J1230" s="40"/>
      <c r="K1230" s="40"/>
      <c r="L1230" s="40"/>
      <c r="M1230" s="40"/>
      <c r="N1230" s="40"/>
      <c r="O1230" s="40"/>
      <c r="P1230" s="40"/>
      <c r="Q1230" s="40"/>
      <c r="R1230" s="40"/>
      <c r="S1230" s="40"/>
      <c r="T1230" s="40"/>
      <c r="U1230" s="40"/>
      <c r="V1230" s="40"/>
      <c r="W1230" s="40"/>
      <c r="X1230" s="39">
        <v>245</v>
      </c>
      <c r="Y1230" s="103"/>
      <c r="Z1230" s="116"/>
    </row>
    <row r="1231" spans="1:26" s="41" customFormat="1" ht="26.4" hidden="1">
      <c r="A1231" s="39">
        <v>502003012</v>
      </c>
      <c r="B1231" s="42" t="s">
        <v>1184</v>
      </c>
      <c r="C1231" s="97"/>
      <c r="D1231" s="40"/>
      <c r="E1231" s="40"/>
      <c r="F1231" s="40"/>
      <c r="G1231" s="40"/>
      <c r="H1231" s="40"/>
      <c r="I1231" s="40"/>
      <c r="J1231" s="40"/>
      <c r="K1231" s="40"/>
      <c r="L1231" s="40"/>
      <c r="M1231" s="40"/>
      <c r="N1231" s="40"/>
      <c r="O1231" s="40"/>
      <c r="P1231" s="40"/>
      <c r="Q1231" s="40"/>
      <c r="R1231" s="40"/>
      <c r="S1231" s="40"/>
      <c r="T1231" s="40"/>
      <c r="U1231" s="40"/>
      <c r="V1231" s="40"/>
      <c r="W1231" s="40"/>
      <c r="X1231" s="39">
        <v>245</v>
      </c>
      <c r="Y1231" s="103"/>
      <c r="Z1231" s="116"/>
    </row>
    <row r="1232" spans="1:26" s="41" customFormat="1" hidden="1">
      <c r="A1232" s="39">
        <v>502003013</v>
      </c>
      <c r="B1232" s="42" t="s">
        <v>1185</v>
      </c>
      <c r="C1232" s="97"/>
      <c r="D1232" s="40"/>
      <c r="E1232" s="40"/>
      <c r="F1232" s="40"/>
      <c r="G1232" s="40"/>
      <c r="H1232" s="40"/>
      <c r="I1232" s="40"/>
      <c r="J1232" s="40"/>
      <c r="K1232" s="40"/>
      <c r="L1232" s="40"/>
      <c r="M1232" s="40"/>
      <c r="N1232" s="40"/>
      <c r="O1232" s="40"/>
      <c r="P1232" s="40"/>
      <c r="Q1232" s="40"/>
      <c r="R1232" s="40"/>
      <c r="S1232" s="40"/>
      <c r="T1232" s="40"/>
      <c r="U1232" s="40"/>
      <c r="V1232" s="40"/>
      <c r="W1232" s="40"/>
      <c r="X1232" s="39">
        <v>245</v>
      </c>
      <c r="Y1232" s="103"/>
      <c r="Z1232" s="116"/>
    </row>
    <row r="1233" spans="1:26" s="41" customFormat="1" ht="39.6" hidden="1">
      <c r="A1233" s="39">
        <v>502003014</v>
      </c>
      <c r="B1233" s="42" t="s">
        <v>2381</v>
      </c>
      <c r="C1233" s="97"/>
      <c r="D1233" s="40"/>
      <c r="E1233" s="40"/>
      <c r="F1233" s="40"/>
      <c r="G1233" s="40"/>
      <c r="H1233" s="40"/>
      <c r="I1233" s="40"/>
      <c r="J1233" s="40"/>
      <c r="K1233" s="40"/>
      <c r="L1233" s="40"/>
      <c r="M1233" s="40"/>
      <c r="N1233" s="40"/>
      <c r="O1233" s="40"/>
      <c r="P1233" s="40"/>
      <c r="Q1233" s="40"/>
      <c r="R1233" s="40"/>
      <c r="S1233" s="40"/>
      <c r="T1233" s="40"/>
      <c r="U1233" s="40"/>
      <c r="V1233" s="40"/>
      <c r="W1233" s="40"/>
      <c r="X1233" s="39">
        <v>309</v>
      </c>
      <c r="Y1233" s="103"/>
      <c r="Z1233" s="116"/>
    </row>
    <row r="1234" spans="1:26" s="41" customFormat="1" ht="26.4" hidden="1">
      <c r="A1234" s="39">
        <v>502003015</v>
      </c>
      <c r="B1234" s="42" t="s">
        <v>1186</v>
      </c>
      <c r="C1234" s="97"/>
      <c r="D1234" s="40"/>
      <c r="E1234" s="40"/>
      <c r="F1234" s="40"/>
      <c r="G1234" s="40"/>
      <c r="H1234" s="40"/>
      <c r="I1234" s="40"/>
      <c r="J1234" s="40"/>
      <c r="K1234" s="40"/>
      <c r="L1234" s="40"/>
      <c r="M1234" s="40"/>
      <c r="N1234" s="40"/>
      <c r="O1234" s="40"/>
      <c r="P1234" s="40"/>
      <c r="Q1234" s="40"/>
      <c r="R1234" s="40"/>
      <c r="S1234" s="40"/>
      <c r="T1234" s="40"/>
      <c r="U1234" s="40"/>
      <c r="V1234" s="40"/>
      <c r="W1234" s="40"/>
      <c r="X1234" s="39">
        <v>309</v>
      </c>
      <c r="Y1234" s="103"/>
      <c r="Z1234" s="116"/>
    </row>
    <row r="1235" spans="1:26" s="41" customFormat="1" ht="26.4" hidden="1">
      <c r="A1235" s="39">
        <v>502003016</v>
      </c>
      <c r="B1235" s="42" t="s">
        <v>1187</v>
      </c>
      <c r="C1235" s="97"/>
      <c r="D1235" s="40"/>
      <c r="E1235" s="40"/>
      <c r="F1235" s="40"/>
      <c r="G1235" s="40"/>
      <c r="H1235" s="40"/>
      <c r="I1235" s="40"/>
      <c r="J1235" s="40"/>
      <c r="K1235" s="40"/>
      <c r="L1235" s="40"/>
      <c r="M1235" s="40"/>
      <c r="N1235" s="40"/>
      <c r="O1235" s="40"/>
      <c r="P1235" s="40"/>
      <c r="Q1235" s="40"/>
      <c r="R1235" s="40"/>
      <c r="S1235" s="40"/>
      <c r="T1235" s="40"/>
      <c r="U1235" s="40"/>
      <c r="V1235" s="40"/>
      <c r="W1235" s="40"/>
      <c r="X1235" s="39">
        <v>309</v>
      </c>
      <c r="Y1235" s="103"/>
      <c r="Z1235" s="116"/>
    </row>
    <row r="1236" spans="1:26" s="41" customFormat="1" ht="39.6" hidden="1">
      <c r="A1236" s="39">
        <v>502003017</v>
      </c>
      <c r="B1236" s="42" t="s">
        <v>2382</v>
      </c>
      <c r="C1236" s="97"/>
      <c r="D1236" s="40"/>
      <c r="E1236" s="40"/>
      <c r="F1236" s="40"/>
      <c r="G1236" s="40"/>
      <c r="H1236" s="40"/>
      <c r="I1236" s="40"/>
      <c r="J1236" s="40"/>
      <c r="K1236" s="40"/>
      <c r="L1236" s="40"/>
      <c r="M1236" s="40"/>
      <c r="N1236" s="40"/>
      <c r="O1236" s="40"/>
      <c r="P1236" s="40"/>
      <c r="Q1236" s="40"/>
      <c r="R1236" s="40"/>
      <c r="S1236" s="40"/>
      <c r="T1236" s="40"/>
      <c r="U1236" s="40"/>
      <c r="V1236" s="40"/>
      <c r="W1236" s="40"/>
      <c r="X1236" s="39">
        <v>309</v>
      </c>
      <c r="Y1236" s="103"/>
      <c r="Z1236" s="116"/>
    </row>
    <row r="1237" spans="1:26" s="41" customFormat="1" ht="26.4" hidden="1">
      <c r="A1237" s="39">
        <v>502003018</v>
      </c>
      <c r="B1237" s="42" t="s">
        <v>1188</v>
      </c>
      <c r="C1237" s="97"/>
      <c r="D1237" s="40"/>
      <c r="E1237" s="40"/>
      <c r="F1237" s="40"/>
      <c r="G1237" s="40"/>
      <c r="H1237" s="40"/>
      <c r="I1237" s="40"/>
      <c r="J1237" s="40"/>
      <c r="K1237" s="40"/>
      <c r="L1237" s="40"/>
      <c r="M1237" s="40"/>
      <c r="N1237" s="40"/>
      <c r="O1237" s="40"/>
      <c r="P1237" s="40"/>
      <c r="Q1237" s="40"/>
      <c r="R1237" s="40"/>
      <c r="S1237" s="40"/>
      <c r="T1237" s="40"/>
      <c r="U1237" s="40"/>
      <c r="V1237" s="40"/>
      <c r="W1237" s="40"/>
      <c r="X1237" s="39">
        <v>245</v>
      </c>
      <c r="Y1237" s="103"/>
      <c r="Z1237" s="116"/>
    </row>
    <row r="1238" spans="1:26" s="41" customFormat="1" ht="26.4" hidden="1">
      <c r="A1238" s="39">
        <v>502003019</v>
      </c>
      <c r="B1238" s="42" t="s">
        <v>2084</v>
      </c>
      <c r="C1238" s="97"/>
      <c r="D1238" s="40"/>
      <c r="E1238" s="40"/>
      <c r="F1238" s="40"/>
      <c r="G1238" s="40"/>
      <c r="H1238" s="40"/>
      <c r="I1238" s="40"/>
      <c r="J1238" s="40"/>
      <c r="K1238" s="40"/>
      <c r="L1238" s="40"/>
      <c r="M1238" s="40"/>
      <c r="N1238" s="40"/>
      <c r="O1238" s="40"/>
      <c r="P1238" s="40"/>
      <c r="Q1238" s="40"/>
      <c r="R1238" s="40"/>
      <c r="S1238" s="40"/>
      <c r="T1238" s="40"/>
      <c r="U1238" s="40"/>
      <c r="V1238" s="40"/>
      <c r="W1238" s="40"/>
      <c r="X1238" s="39">
        <v>245</v>
      </c>
      <c r="Y1238" s="103"/>
      <c r="Z1238" s="116"/>
    </row>
    <row r="1239" spans="1:26" hidden="1">
      <c r="A1239" s="36">
        <v>504000000</v>
      </c>
      <c r="B1239" s="37" t="s">
        <v>2046</v>
      </c>
      <c r="C1239" s="97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  <c r="O1239" s="38"/>
      <c r="P1239" s="38"/>
      <c r="Q1239" s="38"/>
      <c r="R1239" s="38"/>
      <c r="S1239" s="38"/>
      <c r="T1239" s="38"/>
      <c r="U1239" s="38"/>
      <c r="V1239" s="38"/>
      <c r="W1239" s="38"/>
      <c r="X1239" s="36">
        <v>120</v>
      </c>
    </row>
    <row r="1240" spans="1:26">
      <c r="A1240" s="34">
        <v>600020000</v>
      </c>
      <c r="B1240" s="35" t="s">
        <v>2061</v>
      </c>
      <c r="C1240" s="96"/>
      <c r="D1240" s="32"/>
      <c r="E1240" s="32"/>
      <c r="F1240" s="32"/>
      <c r="G1240" s="32"/>
      <c r="H1240" s="32"/>
      <c r="I1240" s="32"/>
      <c r="J1240" s="32"/>
      <c r="K1240" s="32"/>
      <c r="L1240" s="32"/>
      <c r="M1240" s="32"/>
      <c r="N1240" s="32"/>
      <c r="O1240" s="32"/>
      <c r="P1240" s="32"/>
      <c r="Q1240" s="32"/>
      <c r="R1240" s="32"/>
      <c r="S1240" s="32"/>
      <c r="T1240" s="32"/>
      <c r="U1240" s="32"/>
      <c r="V1240" s="32"/>
      <c r="W1240" s="32"/>
      <c r="X1240" s="34">
        <v>60</v>
      </c>
    </row>
    <row r="1241" spans="1:26">
      <c r="A1241" s="90">
        <v>600030000</v>
      </c>
      <c r="B1241" s="35" t="s">
        <v>2062</v>
      </c>
      <c r="C1241" s="96"/>
      <c r="D1241" s="32"/>
      <c r="E1241" s="32"/>
      <c r="F1241" s="32"/>
      <c r="G1241" s="32"/>
      <c r="H1241" s="32"/>
      <c r="I1241" s="32"/>
      <c r="J1241" s="32"/>
      <c r="K1241" s="32"/>
      <c r="L1241" s="32"/>
      <c r="M1241" s="32"/>
      <c r="N1241" s="32"/>
      <c r="O1241" s="32"/>
      <c r="P1241" s="32"/>
      <c r="Q1241" s="32"/>
      <c r="R1241" s="32"/>
      <c r="S1241" s="32"/>
      <c r="T1241" s="32"/>
      <c r="U1241" s="32"/>
      <c r="V1241" s="32"/>
      <c r="W1241" s="32"/>
      <c r="X1241" s="34">
        <v>60</v>
      </c>
    </row>
    <row r="1242" spans="1:26">
      <c r="A1242" s="90">
        <v>600040000</v>
      </c>
      <c r="B1242" s="35" t="s">
        <v>2063</v>
      </c>
      <c r="C1242" s="96"/>
      <c r="D1242" s="32"/>
      <c r="E1242" s="32"/>
      <c r="F1242" s="32"/>
      <c r="G1242" s="32"/>
      <c r="H1242" s="32"/>
      <c r="I1242" s="32"/>
      <c r="J1242" s="32"/>
      <c r="K1242" s="32"/>
      <c r="L1242" s="32"/>
      <c r="M1242" s="32"/>
      <c r="N1242" s="32"/>
      <c r="O1242" s="32"/>
      <c r="P1242" s="32"/>
      <c r="Q1242" s="32"/>
      <c r="R1242" s="32"/>
      <c r="S1242" s="32"/>
      <c r="T1242" s="32"/>
      <c r="U1242" s="32"/>
      <c r="V1242" s="32"/>
      <c r="W1242" s="32"/>
      <c r="X1242" s="34">
        <v>101</v>
      </c>
    </row>
    <row r="1243" spans="1:26">
      <c r="A1243" s="34">
        <v>600140000</v>
      </c>
      <c r="B1243" s="35" t="s">
        <v>1917</v>
      </c>
      <c r="C1243" s="96"/>
      <c r="D1243" s="32"/>
      <c r="E1243" s="32"/>
      <c r="F1243" s="32"/>
      <c r="G1243" s="32"/>
      <c r="H1243" s="32"/>
      <c r="I1243" s="32"/>
      <c r="J1243" s="32"/>
      <c r="K1243" s="32"/>
      <c r="L1243" s="32"/>
      <c r="M1243" s="32"/>
      <c r="N1243" s="32"/>
      <c r="O1243" s="32"/>
      <c r="P1243" s="32"/>
      <c r="Q1243" s="32"/>
      <c r="R1243" s="32"/>
      <c r="S1243" s="32"/>
      <c r="T1243" s="32"/>
      <c r="U1243" s="32"/>
      <c r="V1243" s="32"/>
      <c r="W1243" s="32"/>
      <c r="X1243" s="34">
        <v>120</v>
      </c>
    </row>
    <row r="1244" spans="1:26" ht="26.4">
      <c r="A1244" s="34">
        <v>600140000</v>
      </c>
      <c r="B1244" s="35" t="s">
        <v>1705</v>
      </c>
      <c r="C1244" s="96"/>
      <c r="D1244" s="32"/>
      <c r="E1244" s="32"/>
      <c r="F1244" s="32"/>
      <c r="G1244" s="32"/>
      <c r="H1244" s="32"/>
      <c r="I1244" s="32"/>
      <c r="J1244" s="32"/>
      <c r="K1244" s="32"/>
      <c r="L1244" s="32"/>
      <c r="M1244" s="32"/>
      <c r="N1244" s="32"/>
      <c r="O1244" s="32"/>
      <c r="P1244" s="32"/>
      <c r="Q1244" s="32"/>
      <c r="R1244" s="32"/>
      <c r="S1244" s="32"/>
      <c r="T1244" s="32"/>
      <c r="U1244" s="32"/>
      <c r="V1244" s="32"/>
      <c r="W1244" s="32"/>
      <c r="X1244" s="34">
        <v>120</v>
      </c>
    </row>
    <row r="1245" spans="1:26" ht="12.75" customHeight="1">
      <c r="A1245" s="90">
        <v>600140000</v>
      </c>
      <c r="B1245" s="35" t="s">
        <v>2054</v>
      </c>
      <c r="C1245" s="96"/>
      <c r="D1245" s="32"/>
      <c r="E1245" s="32"/>
      <c r="F1245" s="32"/>
      <c r="G1245" s="32"/>
      <c r="H1245" s="32"/>
      <c r="I1245" s="32"/>
      <c r="J1245" s="32"/>
      <c r="K1245" s="32"/>
      <c r="L1245" s="32"/>
      <c r="M1245" s="32"/>
      <c r="N1245" s="32"/>
      <c r="O1245" s="32"/>
      <c r="P1245" s="32"/>
      <c r="Q1245" s="32"/>
      <c r="R1245" s="32"/>
      <c r="S1245" s="32"/>
      <c r="T1245" s="32"/>
      <c r="U1245" s="32"/>
      <c r="V1245" s="32"/>
      <c r="W1245" s="32"/>
      <c r="X1245" s="34">
        <v>120</v>
      </c>
    </row>
    <row r="1246" spans="1:26">
      <c r="A1246" s="180" t="s">
        <v>4</v>
      </c>
      <c r="B1246" s="181"/>
      <c r="C1246" s="98"/>
      <c r="D1246" s="7">
        <f>SUM(E1246:H1246)</f>
        <v>0</v>
      </c>
      <c r="E1246" s="7">
        <f>SUM(E679,E1240:E1245)</f>
        <v>0</v>
      </c>
      <c r="F1246" s="7">
        <f>SUM(F679,F1240:F1245)</f>
        <v>0</v>
      </c>
      <c r="G1246" s="7">
        <f>SUM(G679,G1240:G1245)</f>
        <v>0</v>
      </c>
      <c r="H1246" s="7">
        <f>SUM(H679,H1240:H1245)</f>
        <v>0</v>
      </c>
      <c r="I1246" s="7">
        <f>SUM(J1246:M1246)</f>
        <v>0</v>
      </c>
      <c r="J1246" s="7">
        <f>SUM(J679,J1240:J1245)</f>
        <v>0</v>
      </c>
      <c r="K1246" s="7">
        <f>SUM(K679,K1240:K1245)</f>
        <v>0</v>
      </c>
      <c r="L1246" s="7">
        <f>SUM(L679,L1240:L1245)</f>
        <v>0</v>
      </c>
      <c r="M1246" s="7">
        <f>SUM(M679,M1240:M1245)</f>
        <v>0</v>
      </c>
      <c r="N1246" s="7">
        <f>SUM(O1246:R1246)</f>
        <v>0</v>
      </c>
      <c r="O1246" s="7">
        <f>SUM(O679,O1240:O1245)</f>
        <v>0</v>
      </c>
      <c r="P1246" s="7">
        <f>SUM(P679,P1240:P1245)</f>
        <v>0</v>
      </c>
      <c r="Q1246" s="7">
        <f>SUM(Q679,Q1240:Q1245)</f>
        <v>0</v>
      </c>
      <c r="R1246" s="7">
        <f>SUM(R679,R1240:R1245)</f>
        <v>0</v>
      </c>
      <c r="S1246" s="7">
        <f>SUM(T1246:W1246)</f>
        <v>0</v>
      </c>
      <c r="T1246" s="7">
        <f>SUM(T679,T1240:T1245)</f>
        <v>0</v>
      </c>
      <c r="U1246" s="7">
        <f>SUM(U679,U1240:U1245)</f>
        <v>0</v>
      </c>
      <c r="V1246" s="7">
        <f>SUM(V679,V1240:V1245)</f>
        <v>0</v>
      </c>
      <c r="W1246" s="7">
        <f>SUM(W679,W1240:W1245)</f>
        <v>0</v>
      </c>
      <c r="X1246" s="28" t="s">
        <v>1695</v>
      </c>
    </row>
    <row r="1247" spans="1:26" s="19" customFormat="1">
      <c r="A1247" s="176" t="s">
        <v>1189</v>
      </c>
      <c r="B1247" s="177"/>
      <c r="C1247" s="3"/>
      <c r="D1247" s="4">
        <f>SUM(E1247:H1247)</f>
        <v>0</v>
      </c>
      <c r="E1247" s="4">
        <f>E527+E677+E1246</f>
        <v>0</v>
      </c>
      <c r="F1247" s="4">
        <f>F527+F677+F1246</f>
        <v>0</v>
      </c>
      <c r="G1247" s="4">
        <f>G527+G677+G1246</f>
        <v>0</v>
      </c>
      <c r="H1247" s="4">
        <f>H527+H677+H1246</f>
        <v>0</v>
      </c>
      <c r="I1247" s="4">
        <f>SUM(J1247:M1247)</f>
        <v>0</v>
      </c>
      <c r="J1247" s="4">
        <f>J527+J677+J1246</f>
        <v>0</v>
      </c>
      <c r="K1247" s="4">
        <f>K527+K677+K1246</f>
        <v>0</v>
      </c>
      <c r="L1247" s="4">
        <f>L527+L677+L1246</f>
        <v>0</v>
      </c>
      <c r="M1247" s="4">
        <f>M527+M677+M1246</f>
        <v>0</v>
      </c>
      <c r="N1247" s="4">
        <f>SUM(O1247:R1247)</f>
        <v>0</v>
      </c>
      <c r="O1247" s="4">
        <f>O527+O677+O1246</f>
        <v>0</v>
      </c>
      <c r="P1247" s="4">
        <f>P527+P677+P1246</f>
        <v>0</v>
      </c>
      <c r="Q1247" s="4">
        <f>Q527+Q677+Q1246</f>
        <v>0</v>
      </c>
      <c r="R1247" s="4">
        <f>R527+R677+R1246</f>
        <v>0</v>
      </c>
      <c r="S1247" s="4">
        <f>SUM(T1247:W1247)</f>
        <v>0</v>
      </c>
      <c r="T1247" s="4">
        <f>T527+T677+T1246</f>
        <v>0</v>
      </c>
      <c r="U1247" s="4">
        <f>U527+U677+U1246</f>
        <v>0</v>
      </c>
      <c r="V1247" s="4">
        <f>V527+V677+V1246</f>
        <v>0</v>
      </c>
      <c r="W1247" s="4">
        <f>W527+W677+W1246</f>
        <v>0</v>
      </c>
      <c r="X1247" s="29" t="s">
        <v>1695</v>
      </c>
      <c r="Y1247" s="118"/>
      <c r="Z1247" s="118"/>
    </row>
  </sheetData>
  <mergeCells count="35">
    <mergeCell ref="X2:X5"/>
    <mergeCell ref="T4:U4"/>
    <mergeCell ref="V4:W4"/>
    <mergeCell ref="O4:P4"/>
    <mergeCell ref="Q4:R4"/>
    <mergeCell ref="O3:R3"/>
    <mergeCell ref="S3:S5"/>
    <mergeCell ref="T3:W3"/>
    <mergeCell ref="A1:B1"/>
    <mergeCell ref="D3:D5"/>
    <mergeCell ref="S2:W2"/>
    <mergeCell ref="E4:F4"/>
    <mergeCell ref="G4:H4"/>
    <mergeCell ref="J4:K4"/>
    <mergeCell ref="L4:M4"/>
    <mergeCell ref="N2:R2"/>
    <mergeCell ref="D2:H2"/>
    <mergeCell ref="I2:M2"/>
    <mergeCell ref="E3:H3"/>
    <mergeCell ref="I3:I5"/>
    <mergeCell ref="J3:M3"/>
    <mergeCell ref="N3:N5"/>
    <mergeCell ref="A528:B528"/>
    <mergeCell ref="A2:A5"/>
    <mergeCell ref="B2:B5"/>
    <mergeCell ref="A1247:B1247"/>
    <mergeCell ref="A529:B529"/>
    <mergeCell ref="A677:B677"/>
    <mergeCell ref="A678:B678"/>
    <mergeCell ref="A679:B679"/>
    <mergeCell ref="A1246:B1246"/>
    <mergeCell ref="A7:B7"/>
    <mergeCell ref="A527:B527"/>
    <mergeCell ref="A8:B8"/>
    <mergeCell ref="A452:B452"/>
  </mergeCells>
  <pageMargins left="0.7" right="0.7" top="0.75" bottom="0.75" header="0.3" footer="0.3"/>
  <pageSetup paperSize="9" orientation="portrait" r:id="rId1"/>
  <headerFooter>
    <oddFooter>&amp;C&amp;LDBA7A854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Z219"/>
  <sheetViews>
    <sheetView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D7" sqref="D7"/>
    </sheetView>
  </sheetViews>
  <sheetFormatPr defaultColWidth="9.109375" defaultRowHeight="13.2"/>
  <cols>
    <col min="1" max="1" width="12.6640625" style="20" customWidth="1"/>
    <col min="2" max="2" width="80.6640625" style="31" customWidth="1"/>
    <col min="3" max="3" width="10.6640625" style="24" hidden="1" customWidth="1"/>
    <col min="4" max="23" width="10.6640625" style="8" customWidth="1"/>
    <col min="24" max="24" width="10.6640625" style="20" customWidth="1"/>
    <col min="25" max="26" width="10.6640625" style="116" hidden="1" customWidth="1"/>
    <col min="27" max="16384" width="9.109375" style="8"/>
  </cols>
  <sheetData>
    <row r="1" spans="1:26" s="108" customFormat="1" ht="15.6">
      <c r="A1" s="163" t="s">
        <v>2049</v>
      </c>
      <c r="B1" s="163"/>
      <c r="C1" s="107"/>
      <c r="X1" s="109"/>
      <c r="Y1" s="114"/>
      <c r="Z1" s="114"/>
    </row>
    <row r="2" spans="1:26" s="16" customFormat="1" ht="15" customHeight="1">
      <c r="A2" s="171" t="s">
        <v>0</v>
      </c>
      <c r="B2" s="164" t="s">
        <v>1</v>
      </c>
      <c r="C2" s="92" t="s">
        <v>2392</v>
      </c>
      <c r="D2" s="164" t="s">
        <v>2</v>
      </c>
      <c r="E2" s="164"/>
      <c r="F2" s="164"/>
      <c r="G2" s="164"/>
      <c r="H2" s="164"/>
      <c r="I2" s="164" t="s">
        <v>10</v>
      </c>
      <c r="J2" s="164"/>
      <c r="K2" s="164"/>
      <c r="L2" s="164"/>
      <c r="M2" s="164"/>
      <c r="N2" s="164" t="s">
        <v>11</v>
      </c>
      <c r="O2" s="164"/>
      <c r="P2" s="164"/>
      <c r="Q2" s="164"/>
      <c r="R2" s="164"/>
      <c r="S2" s="164" t="s">
        <v>12</v>
      </c>
      <c r="T2" s="164"/>
      <c r="U2" s="164"/>
      <c r="V2" s="164"/>
      <c r="W2" s="164"/>
      <c r="X2" s="170" t="s">
        <v>1918</v>
      </c>
      <c r="Y2" s="103"/>
      <c r="Z2" s="104"/>
    </row>
    <row r="3" spans="1:26" s="17" customFormat="1" ht="15" customHeight="1">
      <c r="A3" s="171"/>
      <c r="B3" s="164"/>
      <c r="C3" s="93" t="s">
        <v>2392</v>
      </c>
      <c r="D3" s="165" t="s">
        <v>4</v>
      </c>
      <c r="E3" s="166" t="s">
        <v>5</v>
      </c>
      <c r="F3" s="166"/>
      <c r="G3" s="166"/>
      <c r="H3" s="166"/>
      <c r="I3" s="165" t="s">
        <v>4</v>
      </c>
      <c r="J3" s="166" t="s">
        <v>5</v>
      </c>
      <c r="K3" s="166"/>
      <c r="L3" s="166"/>
      <c r="M3" s="166"/>
      <c r="N3" s="165" t="s">
        <v>4</v>
      </c>
      <c r="O3" s="166" t="s">
        <v>5</v>
      </c>
      <c r="P3" s="166"/>
      <c r="Q3" s="166"/>
      <c r="R3" s="166"/>
      <c r="S3" s="165" t="s">
        <v>4</v>
      </c>
      <c r="T3" s="166" t="s">
        <v>5</v>
      </c>
      <c r="U3" s="166"/>
      <c r="V3" s="166"/>
      <c r="W3" s="166"/>
      <c r="X3" s="170"/>
      <c r="Y3" s="103"/>
      <c r="Z3" s="104"/>
    </row>
    <row r="4" spans="1:26" s="17" customFormat="1" ht="30" customHeight="1">
      <c r="A4" s="171"/>
      <c r="B4" s="164"/>
      <c r="C4" s="93" t="s">
        <v>2392</v>
      </c>
      <c r="D4" s="165"/>
      <c r="E4" s="169" t="s">
        <v>6</v>
      </c>
      <c r="F4" s="169"/>
      <c r="G4" s="166" t="s">
        <v>7</v>
      </c>
      <c r="H4" s="166"/>
      <c r="I4" s="165"/>
      <c r="J4" s="169" t="s">
        <v>6</v>
      </c>
      <c r="K4" s="169"/>
      <c r="L4" s="166" t="s">
        <v>7</v>
      </c>
      <c r="M4" s="166"/>
      <c r="N4" s="165"/>
      <c r="O4" s="169" t="s">
        <v>6</v>
      </c>
      <c r="P4" s="169"/>
      <c r="Q4" s="166" t="s">
        <v>7</v>
      </c>
      <c r="R4" s="166"/>
      <c r="S4" s="165"/>
      <c r="T4" s="169" t="s">
        <v>6</v>
      </c>
      <c r="U4" s="169"/>
      <c r="V4" s="166" t="s">
        <v>7</v>
      </c>
      <c r="W4" s="166"/>
      <c r="X4" s="170"/>
      <c r="Y4" s="103"/>
      <c r="Z4" s="104"/>
    </row>
    <row r="5" spans="1:26" s="17" customFormat="1" ht="66.599999999999994" customHeight="1">
      <c r="A5" s="171"/>
      <c r="B5" s="164"/>
      <c r="C5" s="94" t="s">
        <v>2392</v>
      </c>
      <c r="D5" s="165"/>
      <c r="E5" s="123" t="s">
        <v>8</v>
      </c>
      <c r="F5" s="69" t="s">
        <v>9</v>
      </c>
      <c r="G5" s="123" t="s">
        <v>8</v>
      </c>
      <c r="H5" s="69" t="s">
        <v>9</v>
      </c>
      <c r="I5" s="165"/>
      <c r="J5" s="123" t="s">
        <v>8</v>
      </c>
      <c r="K5" s="69" t="s">
        <v>9</v>
      </c>
      <c r="L5" s="123" t="s">
        <v>8</v>
      </c>
      <c r="M5" s="69" t="s">
        <v>9</v>
      </c>
      <c r="N5" s="165"/>
      <c r="O5" s="123" t="s">
        <v>8</v>
      </c>
      <c r="P5" s="69" t="s">
        <v>9</v>
      </c>
      <c r="Q5" s="123" t="s">
        <v>8</v>
      </c>
      <c r="R5" s="69" t="s">
        <v>9</v>
      </c>
      <c r="S5" s="165"/>
      <c r="T5" s="123" t="s">
        <v>8</v>
      </c>
      <c r="U5" s="69" t="s">
        <v>9</v>
      </c>
      <c r="V5" s="123" t="s">
        <v>8</v>
      </c>
      <c r="W5" s="69" t="s">
        <v>9</v>
      </c>
      <c r="X5" s="170"/>
      <c r="Y5" s="103"/>
      <c r="Z5" s="104"/>
    </row>
    <row r="6" spans="1:26" s="18" customFormat="1" ht="15" customHeight="1">
      <c r="A6" s="1"/>
      <c r="B6" s="85"/>
      <c r="C6" s="95" t="s">
        <v>2392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103"/>
      <c r="Z6" s="104"/>
    </row>
    <row r="7" spans="1:26">
      <c r="A7" s="178" t="s">
        <v>1191</v>
      </c>
      <c r="B7" s="179"/>
      <c r="C7" s="119"/>
      <c r="D7" s="32">
        <f>SUM(E7:H7)</f>
        <v>0</v>
      </c>
      <c r="E7" s="32">
        <f>SUM(E8:E206)</f>
        <v>0</v>
      </c>
      <c r="F7" s="32">
        <f>SUM(F8:F206)</f>
        <v>0</v>
      </c>
      <c r="G7" s="32">
        <f>SUM(G8:G206)</f>
        <v>0</v>
      </c>
      <c r="H7" s="32">
        <f>SUM(H8:H206)</f>
        <v>0</v>
      </c>
      <c r="I7" s="32">
        <f>SUM(J7:M7)</f>
        <v>0</v>
      </c>
      <c r="J7" s="32">
        <f>SUM(J8:J206)</f>
        <v>0</v>
      </c>
      <c r="K7" s="32">
        <f>SUM(K8:K206)</f>
        <v>0</v>
      </c>
      <c r="L7" s="32">
        <f>SUM(L8:L206)</f>
        <v>0</v>
      </c>
      <c r="M7" s="32">
        <f>SUM(M8:M206)</f>
        <v>0</v>
      </c>
      <c r="N7" s="32">
        <f>SUM(O7:R7)</f>
        <v>0</v>
      </c>
      <c r="O7" s="32">
        <f>SUM(O8:O206)</f>
        <v>0</v>
      </c>
      <c r="P7" s="32">
        <f>SUM(P8:P206)</f>
        <v>0</v>
      </c>
      <c r="Q7" s="32">
        <f>SUM(Q8:Q206)</f>
        <v>0</v>
      </c>
      <c r="R7" s="32">
        <f>SUM(R8:R206)</f>
        <v>0</v>
      </c>
      <c r="S7" s="32">
        <f>SUM(T7:W7)</f>
        <v>0</v>
      </c>
      <c r="T7" s="32">
        <f>SUM(T8:T206)</f>
        <v>0</v>
      </c>
      <c r="U7" s="32">
        <f>SUM(U8:U206)</f>
        <v>0</v>
      </c>
      <c r="V7" s="32">
        <f>SUM(V8:V206)</f>
        <v>0</v>
      </c>
      <c r="W7" s="32">
        <f>SUM(W8:W206)</f>
        <v>0</v>
      </c>
      <c r="X7" s="33" t="s">
        <v>1695</v>
      </c>
    </row>
    <row r="8" spans="1:26" hidden="1">
      <c r="A8" s="5">
        <v>101000000</v>
      </c>
      <c r="B8" s="30" t="s">
        <v>465</v>
      </c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5">
        <v>597</v>
      </c>
      <c r="Y8" s="103"/>
    </row>
    <row r="9" spans="1:26" hidden="1">
      <c r="A9" s="5">
        <v>101010000</v>
      </c>
      <c r="B9" s="30" t="s">
        <v>466</v>
      </c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">
        <v>538</v>
      </c>
      <c r="Y9" s="103"/>
    </row>
    <row r="10" spans="1:26" hidden="1">
      <c r="A10" s="5">
        <v>101010100</v>
      </c>
      <c r="B10" s="30" t="s">
        <v>467</v>
      </c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">
        <v>485</v>
      </c>
      <c r="Y10" s="103"/>
    </row>
    <row r="11" spans="1:26" hidden="1">
      <c r="A11" s="5">
        <v>101010200</v>
      </c>
      <c r="B11" s="30" t="s">
        <v>468</v>
      </c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5">
        <v>554</v>
      </c>
      <c r="Y11" s="103"/>
    </row>
    <row r="12" spans="1:26" hidden="1">
      <c r="A12" s="5">
        <v>101010300</v>
      </c>
      <c r="B12" s="30" t="s">
        <v>469</v>
      </c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5">
        <v>403</v>
      </c>
      <c r="Y12" s="103"/>
    </row>
    <row r="13" spans="1:26" hidden="1">
      <c r="A13" s="5">
        <v>101010400</v>
      </c>
      <c r="B13" s="30" t="s">
        <v>470</v>
      </c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5">
        <v>490</v>
      </c>
      <c r="Y13" s="103"/>
    </row>
    <row r="14" spans="1:26" hidden="1">
      <c r="A14" s="5">
        <v>101010500</v>
      </c>
      <c r="B14" s="30" t="s">
        <v>471</v>
      </c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5">
        <v>527</v>
      </c>
      <c r="Y14" s="103"/>
    </row>
    <row r="15" spans="1:26" hidden="1">
      <c r="A15" s="5">
        <v>101010600</v>
      </c>
      <c r="B15" s="30" t="s">
        <v>472</v>
      </c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">
        <v>568</v>
      </c>
      <c r="Y15" s="103"/>
    </row>
    <row r="16" spans="1:26" hidden="1">
      <c r="A16" s="5">
        <v>101020000</v>
      </c>
      <c r="B16" s="30" t="s">
        <v>473</v>
      </c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">
        <v>510</v>
      </c>
      <c r="Y16" s="103"/>
    </row>
    <row r="17" spans="1:25" hidden="1">
      <c r="A17" s="5">
        <v>101020100</v>
      </c>
      <c r="B17" s="30" t="s">
        <v>467</v>
      </c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">
        <v>483</v>
      </c>
      <c r="Y17" s="103"/>
    </row>
    <row r="18" spans="1:25" hidden="1">
      <c r="A18" s="5">
        <v>101020200</v>
      </c>
      <c r="B18" s="30" t="s">
        <v>468</v>
      </c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5">
        <v>513</v>
      </c>
      <c r="Y18" s="103"/>
    </row>
    <row r="19" spans="1:25" hidden="1">
      <c r="A19" s="5">
        <v>101020300</v>
      </c>
      <c r="B19" s="30" t="s">
        <v>469</v>
      </c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5">
        <v>362</v>
      </c>
      <c r="Y19" s="103"/>
    </row>
    <row r="20" spans="1:25" hidden="1">
      <c r="A20" s="5">
        <v>101020400</v>
      </c>
      <c r="B20" s="30" t="s">
        <v>470</v>
      </c>
      <c r="C20" s="1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5">
        <v>513</v>
      </c>
      <c r="Y20" s="103"/>
    </row>
    <row r="21" spans="1:25" hidden="1">
      <c r="A21" s="5">
        <v>101020500</v>
      </c>
      <c r="B21" s="30" t="s">
        <v>471</v>
      </c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5">
        <v>529</v>
      </c>
      <c r="Y21" s="103"/>
    </row>
    <row r="22" spans="1:25" hidden="1">
      <c r="A22" s="5">
        <v>101020600</v>
      </c>
      <c r="B22" s="30" t="s">
        <v>472</v>
      </c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5">
        <v>491</v>
      </c>
      <c r="Y22" s="103"/>
    </row>
    <row r="23" spans="1:25" hidden="1">
      <c r="A23" s="5">
        <v>101030000</v>
      </c>
      <c r="B23" s="30" t="s">
        <v>474</v>
      </c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5">
        <v>562</v>
      </c>
      <c r="Y23" s="103"/>
    </row>
    <row r="24" spans="1:25" hidden="1">
      <c r="A24" s="5">
        <v>101030100</v>
      </c>
      <c r="B24" s="30" t="s">
        <v>467</v>
      </c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5">
        <v>491</v>
      </c>
      <c r="Y24" s="103"/>
    </row>
    <row r="25" spans="1:25" hidden="1">
      <c r="A25" s="5">
        <v>101030200</v>
      </c>
      <c r="B25" s="30" t="s">
        <v>468</v>
      </c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5">
        <v>507</v>
      </c>
      <c r="Y25" s="103"/>
    </row>
    <row r="26" spans="1:25" hidden="1">
      <c r="A26" s="5">
        <v>101030300</v>
      </c>
      <c r="B26" s="30" t="s">
        <v>469</v>
      </c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5">
        <v>568</v>
      </c>
      <c r="Y26" s="103"/>
    </row>
    <row r="27" spans="1:25" hidden="1">
      <c r="A27" s="5">
        <v>101030400</v>
      </c>
      <c r="B27" s="30" t="s">
        <v>470</v>
      </c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5">
        <v>491</v>
      </c>
      <c r="Y27" s="103"/>
    </row>
    <row r="28" spans="1:25" hidden="1">
      <c r="A28" s="5">
        <v>101030500</v>
      </c>
      <c r="B28" s="30" t="s">
        <v>471</v>
      </c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5">
        <v>547</v>
      </c>
      <c r="Y28" s="103"/>
    </row>
    <row r="29" spans="1:25" hidden="1">
      <c r="A29" s="5">
        <v>101030600</v>
      </c>
      <c r="B29" s="30" t="s">
        <v>472</v>
      </c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5">
        <v>472</v>
      </c>
      <c r="Y29" s="103"/>
    </row>
    <row r="30" spans="1:25" hidden="1">
      <c r="A30" s="5">
        <v>101040000</v>
      </c>
      <c r="B30" s="30" t="s">
        <v>475</v>
      </c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5">
        <v>576</v>
      </c>
      <c r="Y30" s="103"/>
    </row>
    <row r="31" spans="1:25" hidden="1">
      <c r="A31" s="5">
        <v>101040100</v>
      </c>
      <c r="B31" s="30" t="s">
        <v>476</v>
      </c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5">
        <v>466</v>
      </c>
      <c r="Y31" s="103"/>
    </row>
    <row r="32" spans="1:25" hidden="1">
      <c r="A32" s="5">
        <v>101040200</v>
      </c>
      <c r="B32" s="30" t="s">
        <v>477</v>
      </c>
      <c r="C32" s="1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5">
        <v>452</v>
      </c>
      <c r="Y32" s="103"/>
    </row>
    <row r="33" spans="1:25" hidden="1">
      <c r="A33" s="5">
        <v>101040300</v>
      </c>
      <c r="B33" s="30" t="s">
        <v>469</v>
      </c>
      <c r="C33" s="1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5">
        <v>477</v>
      </c>
      <c r="Y33" s="103"/>
    </row>
    <row r="34" spans="1:25" hidden="1">
      <c r="A34" s="5">
        <v>101040400</v>
      </c>
      <c r="B34" s="30" t="s">
        <v>478</v>
      </c>
      <c r="C34" s="1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5">
        <v>428</v>
      </c>
      <c r="Y34" s="103"/>
    </row>
    <row r="35" spans="1:25" hidden="1">
      <c r="A35" s="5">
        <v>101040500</v>
      </c>
      <c r="B35" s="30" t="s">
        <v>479</v>
      </c>
      <c r="C35" s="13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5">
        <v>461</v>
      </c>
      <c r="Y35" s="103"/>
    </row>
    <row r="36" spans="1:25" hidden="1">
      <c r="A36" s="5">
        <v>102000000</v>
      </c>
      <c r="B36" s="30" t="s">
        <v>480</v>
      </c>
      <c r="C36" s="13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5">
        <v>531</v>
      </c>
      <c r="Y36" s="103"/>
    </row>
    <row r="37" spans="1:25" ht="26.4" hidden="1">
      <c r="A37" s="5">
        <v>102010000</v>
      </c>
      <c r="B37" s="30" t="s">
        <v>481</v>
      </c>
      <c r="C37" s="1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5">
        <v>520</v>
      </c>
      <c r="Y37" s="103"/>
    </row>
    <row r="38" spans="1:25" hidden="1">
      <c r="A38" s="5">
        <v>102020000</v>
      </c>
      <c r="B38" s="30" t="s">
        <v>482</v>
      </c>
      <c r="C38" s="1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5">
        <v>379</v>
      </c>
      <c r="Y38" s="103"/>
    </row>
    <row r="39" spans="1:25" hidden="1">
      <c r="A39" s="5">
        <v>102030000</v>
      </c>
      <c r="B39" s="30" t="s">
        <v>483</v>
      </c>
      <c r="C39" s="1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5">
        <v>609</v>
      </c>
      <c r="Y39" s="103"/>
    </row>
    <row r="40" spans="1:25" hidden="1">
      <c r="A40" s="5">
        <v>102040000</v>
      </c>
      <c r="B40" s="30" t="s">
        <v>484</v>
      </c>
      <c r="C40" s="13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5">
        <v>447</v>
      </c>
      <c r="Y40" s="103"/>
    </row>
    <row r="41" spans="1:25" hidden="1">
      <c r="A41" s="5">
        <v>102050000</v>
      </c>
      <c r="B41" s="30" t="s">
        <v>485</v>
      </c>
      <c r="C41" s="13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5">
        <v>532</v>
      </c>
      <c r="Y41" s="103"/>
    </row>
    <row r="42" spans="1:25" hidden="1">
      <c r="A42" s="5">
        <v>102060000</v>
      </c>
      <c r="B42" s="30" t="s">
        <v>486</v>
      </c>
      <c r="C42" s="13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5">
        <v>587</v>
      </c>
      <c r="Y42" s="103"/>
    </row>
    <row r="43" spans="1:25" hidden="1">
      <c r="A43" s="5">
        <v>102070000</v>
      </c>
      <c r="B43" s="30" t="s">
        <v>487</v>
      </c>
      <c r="C43" s="13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5">
        <v>442</v>
      </c>
      <c r="Y43" s="103"/>
    </row>
    <row r="44" spans="1:25" hidden="1">
      <c r="A44" s="5">
        <v>102080000</v>
      </c>
      <c r="B44" s="30" t="s">
        <v>488</v>
      </c>
      <c r="C44" s="13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5">
        <v>409</v>
      </c>
      <c r="Y44" s="103"/>
    </row>
    <row r="45" spans="1:25" hidden="1">
      <c r="A45" s="5">
        <v>102090000</v>
      </c>
      <c r="B45" s="30" t="s">
        <v>489</v>
      </c>
      <c r="C45" s="1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5">
        <v>435</v>
      </c>
      <c r="Y45" s="103"/>
    </row>
    <row r="46" spans="1:25" hidden="1">
      <c r="A46" s="5">
        <v>102090100</v>
      </c>
      <c r="B46" s="30" t="s">
        <v>490</v>
      </c>
      <c r="C46" s="1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5">
        <v>370</v>
      </c>
      <c r="Y46" s="103"/>
    </row>
    <row r="47" spans="1:25" hidden="1">
      <c r="A47" s="5">
        <v>102090200</v>
      </c>
      <c r="B47" s="30" t="s">
        <v>491</v>
      </c>
      <c r="C47" s="1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5">
        <v>495</v>
      </c>
      <c r="Y47" s="103"/>
    </row>
    <row r="48" spans="1:25" ht="26.4" hidden="1">
      <c r="A48" s="5">
        <v>103000000</v>
      </c>
      <c r="B48" s="30" t="s">
        <v>492</v>
      </c>
      <c r="C48" s="13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5">
        <v>543</v>
      </c>
      <c r="Y48" s="103"/>
    </row>
    <row r="49" spans="1:26" ht="26.4" hidden="1">
      <c r="A49" s="5">
        <v>103010000</v>
      </c>
      <c r="B49" s="30" t="s">
        <v>493</v>
      </c>
      <c r="C49" s="13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5">
        <v>634</v>
      </c>
      <c r="Y49" s="103"/>
    </row>
    <row r="50" spans="1:26" hidden="1">
      <c r="A50" s="5">
        <v>103020000</v>
      </c>
      <c r="B50" s="30" t="s">
        <v>494</v>
      </c>
      <c r="C50" s="13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5">
        <v>567</v>
      </c>
      <c r="Y50" s="103"/>
    </row>
    <row r="51" spans="1:26" hidden="1">
      <c r="A51" s="5">
        <v>103030000</v>
      </c>
      <c r="B51" s="30" t="s">
        <v>495</v>
      </c>
      <c r="C51" s="13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5">
        <v>418</v>
      </c>
      <c r="Y51" s="103"/>
    </row>
    <row r="52" spans="1:26" ht="26.4" hidden="1">
      <c r="A52" s="5">
        <v>104000000</v>
      </c>
      <c r="B52" s="30" t="s">
        <v>496</v>
      </c>
      <c r="C52" s="1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5">
        <v>556</v>
      </c>
      <c r="Y52" s="103"/>
    </row>
    <row r="53" spans="1:26" hidden="1">
      <c r="A53" s="5">
        <v>104010000</v>
      </c>
      <c r="B53" s="30" t="s">
        <v>497</v>
      </c>
      <c r="C53" s="1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5">
        <v>554</v>
      </c>
      <c r="Y53" s="103"/>
    </row>
    <row r="54" spans="1:26" hidden="1">
      <c r="A54" s="5">
        <v>104020000</v>
      </c>
      <c r="B54" s="30" t="s">
        <v>498</v>
      </c>
      <c r="C54" s="1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5">
        <v>588</v>
      </c>
      <c r="Y54" s="103"/>
    </row>
    <row r="55" spans="1:26" hidden="1">
      <c r="A55" s="5">
        <v>104030000</v>
      </c>
      <c r="B55" s="30" t="s">
        <v>499</v>
      </c>
      <c r="C55" s="1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5">
        <v>443</v>
      </c>
      <c r="Y55" s="103"/>
    </row>
    <row r="56" spans="1:26" hidden="1">
      <c r="A56" s="5">
        <v>104040000</v>
      </c>
      <c r="B56" s="30" t="s">
        <v>500</v>
      </c>
      <c r="C56" s="13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5">
        <v>589</v>
      </c>
      <c r="Y56" s="103"/>
    </row>
    <row r="57" spans="1:26" hidden="1">
      <c r="A57" s="5">
        <v>105000000</v>
      </c>
      <c r="B57" s="30" t="s">
        <v>501</v>
      </c>
      <c r="C57" s="1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5">
        <v>555</v>
      </c>
      <c r="Y57" s="103"/>
    </row>
    <row r="58" spans="1:26" hidden="1">
      <c r="A58" s="5">
        <v>106000000</v>
      </c>
      <c r="B58" s="30" t="s">
        <v>502</v>
      </c>
      <c r="C58" s="1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5">
        <v>770</v>
      </c>
      <c r="Y58" s="103"/>
    </row>
    <row r="59" spans="1:26" hidden="1">
      <c r="A59" s="5">
        <v>106010000</v>
      </c>
      <c r="B59" s="30" t="s">
        <v>503</v>
      </c>
      <c r="C59" s="1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5">
        <v>792</v>
      </c>
      <c r="Y59" s="103"/>
    </row>
    <row r="60" spans="1:26" hidden="1">
      <c r="A60" s="5">
        <v>106010100</v>
      </c>
      <c r="B60" s="30" t="s">
        <v>504</v>
      </c>
      <c r="C60" s="1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5">
        <v>803</v>
      </c>
      <c r="Y60" s="103"/>
    </row>
    <row r="61" spans="1:26" hidden="1">
      <c r="A61" s="5">
        <v>106020000</v>
      </c>
      <c r="B61" s="30" t="s">
        <v>505</v>
      </c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5">
        <v>619</v>
      </c>
      <c r="Y61" s="103"/>
    </row>
    <row r="62" spans="1:26" hidden="1">
      <c r="A62" s="5">
        <v>106020100</v>
      </c>
      <c r="B62" s="30" t="s">
        <v>504</v>
      </c>
      <c r="C62" s="1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5">
        <v>836</v>
      </c>
      <c r="Y62" s="103"/>
    </row>
    <row r="63" spans="1:26" hidden="1">
      <c r="A63" s="5">
        <v>106020200</v>
      </c>
      <c r="B63" s="30" t="s">
        <v>2151</v>
      </c>
      <c r="C63" s="13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5">
        <v>597</v>
      </c>
      <c r="Y63" s="120"/>
      <c r="Z63" s="120"/>
    </row>
    <row r="64" spans="1:26" hidden="1">
      <c r="A64" s="5">
        <v>106030000</v>
      </c>
      <c r="B64" s="30" t="s">
        <v>506</v>
      </c>
      <c r="C64" s="13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5">
        <v>787</v>
      </c>
      <c r="Y64" s="103"/>
    </row>
    <row r="65" spans="1:26" hidden="1">
      <c r="A65" s="5">
        <v>106030100</v>
      </c>
      <c r="B65" s="30" t="s">
        <v>504</v>
      </c>
      <c r="C65" s="1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5">
        <v>793</v>
      </c>
      <c r="Y65" s="103"/>
    </row>
    <row r="66" spans="1:26" hidden="1">
      <c r="A66" s="5">
        <v>106030200</v>
      </c>
      <c r="B66" s="30" t="s">
        <v>2151</v>
      </c>
      <c r="C66" s="1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5">
        <v>597</v>
      </c>
      <c r="Y66" s="120"/>
      <c r="Z66" s="120"/>
    </row>
    <row r="67" spans="1:26" ht="39.6" hidden="1">
      <c r="A67" s="5">
        <v>107000000</v>
      </c>
      <c r="B67" s="30" t="s">
        <v>1920</v>
      </c>
      <c r="C67" s="1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5">
        <v>758</v>
      </c>
      <c r="Y67" s="103"/>
    </row>
    <row r="68" spans="1:26" hidden="1">
      <c r="A68" s="5">
        <v>107010000</v>
      </c>
      <c r="B68" s="30" t="s">
        <v>507</v>
      </c>
      <c r="C68" s="13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5">
        <v>758</v>
      </c>
      <c r="Y68" s="103"/>
    </row>
    <row r="69" spans="1:26" hidden="1">
      <c r="A69" s="5">
        <v>107010100</v>
      </c>
      <c r="B69" s="30" t="s">
        <v>508</v>
      </c>
      <c r="C69" s="13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5">
        <v>597</v>
      </c>
      <c r="Y69" s="103"/>
    </row>
    <row r="70" spans="1:26" hidden="1">
      <c r="A70" s="5">
        <v>107020000</v>
      </c>
      <c r="B70" s="30" t="s">
        <v>509</v>
      </c>
      <c r="C70" s="1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5">
        <v>758</v>
      </c>
      <c r="Y70" s="103"/>
    </row>
    <row r="71" spans="1:26" hidden="1">
      <c r="A71" s="5">
        <v>107020100</v>
      </c>
      <c r="B71" s="30" t="s">
        <v>510</v>
      </c>
      <c r="C71" s="13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5">
        <v>758</v>
      </c>
      <c r="Y71" s="103"/>
    </row>
    <row r="72" spans="1:26" hidden="1">
      <c r="A72" s="5">
        <v>107020200</v>
      </c>
      <c r="B72" s="30" t="s">
        <v>511</v>
      </c>
      <c r="C72" s="1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5">
        <v>758</v>
      </c>
      <c r="Y72" s="103"/>
    </row>
    <row r="73" spans="1:26" hidden="1">
      <c r="A73" s="5">
        <v>107020300</v>
      </c>
      <c r="B73" s="30" t="s">
        <v>512</v>
      </c>
      <c r="C73" s="1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5">
        <v>419</v>
      </c>
      <c r="Y73" s="103"/>
    </row>
    <row r="74" spans="1:26" hidden="1">
      <c r="A74" s="5">
        <v>107020400</v>
      </c>
      <c r="B74" s="30" t="s">
        <v>513</v>
      </c>
      <c r="C74" s="1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5">
        <v>758</v>
      </c>
      <c r="Y74" s="103"/>
    </row>
    <row r="75" spans="1:26" ht="26.4" hidden="1">
      <c r="A75" s="5">
        <v>107020500</v>
      </c>
      <c r="B75" s="30" t="s">
        <v>514</v>
      </c>
      <c r="C75" s="13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5">
        <v>758</v>
      </c>
      <c r="Y75" s="103"/>
    </row>
    <row r="76" spans="1:26" ht="26.4" hidden="1">
      <c r="A76" s="5">
        <v>107020600</v>
      </c>
      <c r="B76" s="30" t="s">
        <v>515</v>
      </c>
      <c r="C76" s="1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5">
        <v>758</v>
      </c>
      <c r="Y76" s="103"/>
    </row>
    <row r="77" spans="1:26" ht="26.4" hidden="1">
      <c r="A77" s="5">
        <v>107020700</v>
      </c>
      <c r="B77" s="30" t="s">
        <v>516</v>
      </c>
      <c r="C77" s="1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5">
        <v>758</v>
      </c>
      <c r="Y77" s="103"/>
    </row>
    <row r="78" spans="1:26" hidden="1">
      <c r="A78" s="5">
        <v>107020800</v>
      </c>
      <c r="B78" s="30" t="s">
        <v>517</v>
      </c>
      <c r="C78" s="13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5">
        <v>758</v>
      </c>
      <c r="Y78" s="103"/>
    </row>
    <row r="79" spans="1:26" hidden="1">
      <c r="A79" s="5">
        <v>107030000</v>
      </c>
      <c r="B79" s="30" t="s">
        <v>518</v>
      </c>
      <c r="C79" s="13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5">
        <v>758</v>
      </c>
      <c r="Y79" s="103"/>
    </row>
    <row r="80" spans="1:26" ht="12.75" hidden="1" customHeight="1">
      <c r="A80" s="5">
        <v>107030100</v>
      </c>
      <c r="B80" s="30" t="s">
        <v>519</v>
      </c>
      <c r="C80" s="1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5">
        <v>758</v>
      </c>
      <c r="Y80" s="103"/>
    </row>
    <row r="81" spans="1:25" hidden="1">
      <c r="A81" s="5">
        <v>107030200</v>
      </c>
      <c r="B81" s="30" t="s">
        <v>520</v>
      </c>
      <c r="C81" s="1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5">
        <v>758</v>
      </c>
      <c r="Y81" s="103"/>
    </row>
    <row r="82" spans="1:25" hidden="1">
      <c r="A82" s="5">
        <v>107040000</v>
      </c>
      <c r="B82" s="30" t="s">
        <v>521</v>
      </c>
      <c r="C82" s="1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5">
        <v>758</v>
      </c>
      <c r="Y82" s="103"/>
    </row>
    <row r="83" spans="1:25" hidden="1">
      <c r="A83" s="5">
        <v>107050000</v>
      </c>
      <c r="B83" s="30" t="s">
        <v>522</v>
      </c>
      <c r="C83" s="13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5">
        <v>597</v>
      </c>
      <c r="Y83" s="103"/>
    </row>
    <row r="84" spans="1:25" hidden="1">
      <c r="A84" s="5">
        <v>107050100</v>
      </c>
      <c r="B84" s="30" t="s">
        <v>508</v>
      </c>
      <c r="C84" s="13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5">
        <v>597</v>
      </c>
      <c r="Y84" s="103"/>
    </row>
    <row r="85" spans="1:25" ht="26.4" hidden="1">
      <c r="A85" s="39">
        <v>107060000</v>
      </c>
      <c r="B85" s="42" t="s">
        <v>1921</v>
      </c>
      <c r="C85" s="13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5">
        <v>597</v>
      </c>
      <c r="Y85" s="103"/>
    </row>
    <row r="86" spans="1:25" hidden="1">
      <c r="A86" s="39">
        <v>107060100</v>
      </c>
      <c r="B86" s="42" t="s">
        <v>1922</v>
      </c>
      <c r="C86" s="13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5">
        <v>597</v>
      </c>
      <c r="Y86" s="103"/>
    </row>
    <row r="87" spans="1:25" hidden="1">
      <c r="A87" s="39">
        <v>107060200</v>
      </c>
      <c r="B87" s="42" t="s">
        <v>1923</v>
      </c>
      <c r="C87" s="1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5">
        <v>597</v>
      </c>
      <c r="Y87" s="103"/>
    </row>
    <row r="88" spans="1:25" ht="39.6" hidden="1">
      <c r="A88" s="39">
        <v>107070000</v>
      </c>
      <c r="B88" s="42" t="s">
        <v>2082</v>
      </c>
      <c r="C88" s="13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5">
        <v>597</v>
      </c>
      <c r="Y88" s="103"/>
    </row>
    <row r="89" spans="1:25" ht="26.4" hidden="1">
      <c r="A89" s="5">
        <v>108000000</v>
      </c>
      <c r="B89" s="30" t="s">
        <v>523</v>
      </c>
      <c r="C89" s="13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5">
        <v>554</v>
      </c>
      <c r="Y89" s="103"/>
    </row>
    <row r="90" spans="1:25" hidden="1">
      <c r="A90" s="5">
        <v>108010000</v>
      </c>
      <c r="B90" s="30" t="s">
        <v>524</v>
      </c>
      <c r="C90" s="13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5">
        <v>550</v>
      </c>
      <c r="Y90" s="103"/>
    </row>
    <row r="91" spans="1:25" hidden="1">
      <c r="A91" s="5">
        <v>108010100</v>
      </c>
      <c r="B91" s="30" t="s">
        <v>525</v>
      </c>
      <c r="C91" s="13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5">
        <v>400</v>
      </c>
      <c r="Y91" s="103"/>
    </row>
    <row r="92" spans="1:25" ht="52.8" hidden="1">
      <c r="A92" s="5">
        <v>108010200</v>
      </c>
      <c r="B92" s="30" t="s">
        <v>526</v>
      </c>
      <c r="C92" s="13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5">
        <v>630</v>
      </c>
      <c r="Y92" s="103"/>
    </row>
    <row r="93" spans="1:25" ht="26.4" hidden="1">
      <c r="A93" s="5">
        <v>108020000</v>
      </c>
      <c r="B93" s="30" t="s">
        <v>527</v>
      </c>
      <c r="C93" s="13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5">
        <v>770</v>
      </c>
      <c r="Y93" s="103"/>
    </row>
    <row r="94" spans="1:25" hidden="1">
      <c r="A94" s="5">
        <v>108020100</v>
      </c>
      <c r="B94" s="30" t="s">
        <v>528</v>
      </c>
      <c r="C94" s="13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5">
        <v>733</v>
      </c>
      <c r="Y94" s="103"/>
    </row>
    <row r="95" spans="1:25" hidden="1">
      <c r="A95" s="5">
        <v>108020200</v>
      </c>
      <c r="B95" s="30" t="s">
        <v>529</v>
      </c>
      <c r="C95" s="13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5">
        <v>729</v>
      </c>
      <c r="Y95" s="103"/>
    </row>
    <row r="96" spans="1:25" hidden="1">
      <c r="A96" s="5">
        <v>108030000</v>
      </c>
      <c r="B96" s="30" t="s">
        <v>530</v>
      </c>
      <c r="C96" s="13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5">
        <v>607</v>
      </c>
      <c r="Y96" s="103"/>
    </row>
    <row r="97" spans="1:26" hidden="1">
      <c r="A97" s="5">
        <v>108030100</v>
      </c>
      <c r="B97" s="30" t="s">
        <v>531</v>
      </c>
      <c r="C97" s="13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5">
        <v>576</v>
      </c>
      <c r="Y97" s="103"/>
    </row>
    <row r="98" spans="1:26" hidden="1">
      <c r="A98" s="5">
        <v>108040000</v>
      </c>
      <c r="B98" s="30" t="s">
        <v>532</v>
      </c>
      <c r="C98" s="13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5">
        <v>727</v>
      </c>
      <c r="Y98" s="103"/>
    </row>
    <row r="99" spans="1:26" ht="26.4" hidden="1">
      <c r="A99" s="5">
        <v>108050000</v>
      </c>
      <c r="B99" s="30" t="s">
        <v>533</v>
      </c>
      <c r="C99" s="13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5">
        <v>637</v>
      </c>
      <c r="Y99" s="103"/>
    </row>
    <row r="100" spans="1:26" ht="26.4" hidden="1">
      <c r="A100" s="5">
        <v>108060000</v>
      </c>
      <c r="B100" s="30" t="s">
        <v>534</v>
      </c>
      <c r="C100" s="13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5">
        <v>521</v>
      </c>
      <c r="Y100" s="103"/>
    </row>
    <row r="101" spans="1:26" ht="26.4" hidden="1">
      <c r="A101" s="5">
        <v>108060100</v>
      </c>
      <c r="B101" s="30" t="s">
        <v>535</v>
      </c>
      <c r="C101" s="13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5">
        <v>733</v>
      </c>
      <c r="Y101" s="103"/>
    </row>
    <row r="102" spans="1:26" hidden="1">
      <c r="A102" s="5">
        <v>108060200</v>
      </c>
      <c r="B102" s="30" t="s">
        <v>536</v>
      </c>
      <c r="C102" s="1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5">
        <v>859</v>
      </c>
      <c r="Y102" s="103"/>
    </row>
    <row r="103" spans="1:26" hidden="1">
      <c r="A103" s="5">
        <v>108070000</v>
      </c>
      <c r="B103" s="30" t="s">
        <v>537</v>
      </c>
      <c r="C103" s="1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5">
        <v>601</v>
      </c>
      <c r="Y103" s="103"/>
    </row>
    <row r="104" spans="1:26" hidden="1">
      <c r="A104" s="5">
        <v>108070100</v>
      </c>
      <c r="B104" s="30" t="s">
        <v>538</v>
      </c>
      <c r="C104" s="1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5">
        <v>688</v>
      </c>
      <c r="Y104" s="103"/>
    </row>
    <row r="105" spans="1:26" hidden="1">
      <c r="A105" s="5">
        <v>108080000</v>
      </c>
      <c r="B105" s="30" t="s">
        <v>539</v>
      </c>
      <c r="C105" s="1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5">
        <v>568</v>
      </c>
      <c r="Y105" s="103"/>
    </row>
    <row r="106" spans="1:26" hidden="1">
      <c r="A106" s="5">
        <v>108080100</v>
      </c>
      <c r="B106" s="30" t="s">
        <v>538</v>
      </c>
      <c r="C106" s="1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5">
        <v>657</v>
      </c>
      <c r="Y106" s="103"/>
    </row>
    <row r="107" spans="1:26" hidden="1">
      <c r="A107" s="5">
        <v>108090000</v>
      </c>
      <c r="B107" s="30" t="s">
        <v>540</v>
      </c>
      <c r="C107" s="1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5">
        <v>780</v>
      </c>
      <c r="Y107" s="103"/>
    </row>
    <row r="108" spans="1:26" hidden="1">
      <c r="A108" s="5">
        <v>108100000</v>
      </c>
      <c r="B108" s="30" t="s">
        <v>541</v>
      </c>
      <c r="C108" s="1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5">
        <v>617</v>
      </c>
      <c r="Y108" s="103"/>
    </row>
    <row r="109" spans="1:26" hidden="1">
      <c r="A109" s="5">
        <v>108100100</v>
      </c>
      <c r="B109" s="30" t="s">
        <v>542</v>
      </c>
      <c r="C109" s="1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5">
        <v>637</v>
      </c>
      <c r="Y109" s="103"/>
    </row>
    <row r="110" spans="1:26" hidden="1">
      <c r="A110" s="5">
        <v>108110000</v>
      </c>
      <c r="B110" s="30" t="s">
        <v>543</v>
      </c>
      <c r="C110" s="1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5">
        <v>522</v>
      </c>
      <c r="Y110" s="103"/>
    </row>
    <row r="111" spans="1:26" ht="26.4" hidden="1">
      <c r="A111" s="5">
        <v>108120000</v>
      </c>
      <c r="B111" s="30" t="s">
        <v>2144</v>
      </c>
      <c r="C111" s="1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5">
        <v>674</v>
      </c>
      <c r="Y111" s="103"/>
    </row>
    <row r="112" spans="1:26" ht="26.4" hidden="1">
      <c r="A112" s="5">
        <v>108130000</v>
      </c>
      <c r="B112" s="30" t="s">
        <v>2152</v>
      </c>
      <c r="C112" s="1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5">
        <v>597</v>
      </c>
      <c r="Y112" s="120"/>
      <c r="Z112" s="120"/>
    </row>
    <row r="113" spans="1:26" hidden="1">
      <c r="A113" s="5">
        <v>109000000</v>
      </c>
      <c r="B113" s="30" t="s">
        <v>544</v>
      </c>
      <c r="C113" s="1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5">
        <v>742</v>
      </c>
      <c r="Y113" s="103"/>
    </row>
    <row r="114" spans="1:26" hidden="1">
      <c r="A114" s="5">
        <v>109010000</v>
      </c>
      <c r="B114" s="30" t="s">
        <v>545</v>
      </c>
      <c r="C114" s="1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5">
        <v>703</v>
      </c>
      <c r="Y114" s="103"/>
    </row>
    <row r="115" spans="1:26" ht="26.4" hidden="1">
      <c r="A115" s="5">
        <v>109020000</v>
      </c>
      <c r="B115" s="30" t="s">
        <v>546</v>
      </c>
      <c r="C115" s="1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5">
        <v>663</v>
      </c>
      <c r="Y115" s="103"/>
    </row>
    <row r="116" spans="1:26" ht="26.4" hidden="1">
      <c r="A116" s="5">
        <v>109020100</v>
      </c>
      <c r="B116" s="30" t="s">
        <v>547</v>
      </c>
      <c r="C116" s="1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5">
        <v>610</v>
      </c>
      <c r="Y116" s="103"/>
    </row>
    <row r="117" spans="1:26" ht="26.4" hidden="1">
      <c r="A117" s="5">
        <v>109030000</v>
      </c>
      <c r="B117" s="30" t="s">
        <v>548</v>
      </c>
      <c r="C117" s="1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5">
        <v>661</v>
      </c>
      <c r="Y117" s="103"/>
    </row>
    <row r="118" spans="1:26" ht="26.4" hidden="1">
      <c r="A118" s="5">
        <v>109040000</v>
      </c>
      <c r="B118" s="30" t="s">
        <v>549</v>
      </c>
      <c r="C118" s="1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5">
        <v>763</v>
      </c>
      <c r="Y118" s="103"/>
    </row>
    <row r="119" spans="1:26" hidden="1">
      <c r="A119" s="5">
        <v>110000000</v>
      </c>
      <c r="B119" s="30" t="s">
        <v>550</v>
      </c>
      <c r="C119" s="1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5">
        <v>604</v>
      </c>
      <c r="Y119" s="103"/>
    </row>
    <row r="120" spans="1:26" ht="26.4" hidden="1">
      <c r="A120" s="5">
        <v>110010000</v>
      </c>
      <c r="B120" s="30" t="s">
        <v>551</v>
      </c>
      <c r="C120" s="1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5">
        <v>666</v>
      </c>
      <c r="Y120" s="103"/>
    </row>
    <row r="121" spans="1:26" hidden="1">
      <c r="A121" s="5">
        <v>110020000</v>
      </c>
      <c r="B121" s="30" t="s">
        <v>552</v>
      </c>
      <c r="C121" s="1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5">
        <v>386</v>
      </c>
      <c r="Y121" s="103"/>
    </row>
    <row r="122" spans="1:26" ht="26.4" hidden="1">
      <c r="A122" s="5">
        <v>111000000</v>
      </c>
      <c r="B122" s="30" t="s">
        <v>553</v>
      </c>
      <c r="C122" s="1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5">
        <v>845</v>
      </c>
      <c r="Y122" s="103"/>
    </row>
    <row r="123" spans="1:26" hidden="1">
      <c r="A123" s="5">
        <v>111010000</v>
      </c>
      <c r="B123" s="30" t="s">
        <v>554</v>
      </c>
      <c r="C123" s="1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5">
        <v>633</v>
      </c>
      <c r="Y123" s="103"/>
    </row>
    <row r="124" spans="1:26" hidden="1">
      <c r="A124" s="5">
        <v>111011000</v>
      </c>
      <c r="B124" s="30" t="s">
        <v>2153</v>
      </c>
      <c r="C124" s="1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5">
        <v>597</v>
      </c>
      <c r="Y124" s="120"/>
      <c r="Z124" s="120"/>
    </row>
    <row r="125" spans="1:26" hidden="1">
      <c r="A125" s="5">
        <v>111012000</v>
      </c>
      <c r="B125" s="30" t="s">
        <v>2154</v>
      </c>
      <c r="C125" s="1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5">
        <v>597</v>
      </c>
      <c r="Y125" s="120"/>
      <c r="Z125" s="120"/>
    </row>
    <row r="126" spans="1:26" hidden="1">
      <c r="A126" s="5">
        <v>111020000</v>
      </c>
      <c r="B126" s="30" t="s">
        <v>555</v>
      </c>
      <c r="C126" s="1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5">
        <v>462</v>
      </c>
      <c r="Y126" s="103"/>
    </row>
    <row r="127" spans="1:26" hidden="1">
      <c r="A127" s="5">
        <v>111020100</v>
      </c>
      <c r="B127" s="30" t="s">
        <v>556</v>
      </c>
      <c r="C127" s="1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5">
        <v>395</v>
      </c>
      <c r="Y127" s="103"/>
    </row>
    <row r="128" spans="1:26" hidden="1">
      <c r="A128" s="5">
        <v>111020200</v>
      </c>
      <c r="B128" s="30" t="s">
        <v>557</v>
      </c>
      <c r="C128" s="1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5">
        <v>406</v>
      </c>
      <c r="Y128" s="103"/>
    </row>
    <row r="129" spans="1:25" hidden="1">
      <c r="A129" s="5">
        <v>111020300</v>
      </c>
      <c r="B129" s="30" t="s">
        <v>558</v>
      </c>
      <c r="C129" s="1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5">
        <v>443</v>
      </c>
      <c r="Y129" s="103"/>
    </row>
    <row r="130" spans="1:25" hidden="1">
      <c r="A130" s="5">
        <v>111030000</v>
      </c>
      <c r="B130" s="30" t="s">
        <v>559</v>
      </c>
      <c r="C130" s="1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5">
        <v>624</v>
      </c>
      <c r="Y130" s="103"/>
    </row>
    <row r="131" spans="1:25" hidden="1">
      <c r="A131" s="5">
        <v>111030100</v>
      </c>
      <c r="B131" s="30" t="s">
        <v>560</v>
      </c>
      <c r="C131" s="1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5">
        <v>811</v>
      </c>
      <c r="Y131" s="103"/>
    </row>
    <row r="132" spans="1:25" hidden="1">
      <c r="A132" s="5">
        <v>111030200</v>
      </c>
      <c r="B132" s="30" t="s">
        <v>561</v>
      </c>
      <c r="C132" s="13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5">
        <v>712</v>
      </c>
      <c r="Y132" s="103"/>
    </row>
    <row r="133" spans="1:25" ht="39.6" hidden="1">
      <c r="A133" s="5">
        <v>111030300</v>
      </c>
      <c r="B133" s="30" t="s">
        <v>562</v>
      </c>
      <c r="C133" s="1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5">
        <v>732</v>
      </c>
      <c r="Y133" s="103"/>
    </row>
    <row r="134" spans="1:25" hidden="1">
      <c r="A134" s="5">
        <v>111030400</v>
      </c>
      <c r="B134" s="30" t="s">
        <v>563</v>
      </c>
      <c r="C134" s="13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5">
        <v>721</v>
      </c>
      <c r="Y134" s="103"/>
    </row>
    <row r="135" spans="1:25" hidden="1">
      <c r="A135" s="5">
        <v>111030500</v>
      </c>
      <c r="B135" s="30" t="s">
        <v>564</v>
      </c>
      <c r="C135" s="1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5">
        <v>754</v>
      </c>
      <c r="Y135" s="103"/>
    </row>
    <row r="136" spans="1:25" hidden="1">
      <c r="A136" s="5">
        <v>111030600</v>
      </c>
      <c r="B136" s="30" t="s">
        <v>2145</v>
      </c>
      <c r="C136" s="13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5">
        <v>645</v>
      </c>
      <c r="Y136" s="103"/>
    </row>
    <row r="137" spans="1:25" ht="26.4" hidden="1">
      <c r="A137" s="5">
        <v>111030700</v>
      </c>
      <c r="B137" s="30" t="s">
        <v>565</v>
      </c>
      <c r="C137" s="1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5">
        <v>619</v>
      </c>
      <c r="Y137" s="103"/>
    </row>
    <row r="138" spans="1:25" hidden="1">
      <c r="A138" s="5">
        <v>111030800</v>
      </c>
      <c r="B138" s="30" t="s">
        <v>566</v>
      </c>
      <c r="C138" s="13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5">
        <v>711</v>
      </c>
      <c r="Y138" s="103"/>
    </row>
    <row r="139" spans="1:25" hidden="1">
      <c r="A139" s="5">
        <v>111030900</v>
      </c>
      <c r="B139" s="30" t="s">
        <v>567</v>
      </c>
      <c r="C139" s="1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5">
        <v>528</v>
      </c>
      <c r="Y139" s="103"/>
    </row>
    <row r="140" spans="1:25" hidden="1">
      <c r="A140" s="5">
        <v>111031000</v>
      </c>
      <c r="B140" s="30" t="s">
        <v>568</v>
      </c>
      <c r="C140" s="13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5">
        <v>826</v>
      </c>
      <c r="Y140" s="103"/>
    </row>
    <row r="141" spans="1:25" hidden="1">
      <c r="A141" s="5">
        <v>111031001</v>
      </c>
      <c r="B141" s="30" t="s">
        <v>569</v>
      </c>
      <c r="C141" s="1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5">
        <v>554</v>
      </c>
      <c r="Y141" s="103"/>
    </row>
    <row r="142" spans="1:25" hidden="1">
      <c r="A142" s="5">
        <v>111031002</v>
      </c>
      <c r="B142" s="30" t="s">
        <v>570</v>
      </c>
      <c r="C142" s="13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5">
        <v>931</v>
      </c>
      <c r="Y142" s="103"/>
    </row>
    <row r="143" spans="1:25" hidden="1">
      <c r="A143" s="5">
        <v>111031003</v>
      </c>
      <c r="B143" s="30" t="s">
        <v>571</v>
      </c>
      <c r="C143" s="13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5">
        <v>491</v>
      </c>
      <c r="Y143" s="103"/>
    </row>
    <row r="144" spans="1:25" hidden="1">
      <c r="A144" s="5">
        <v>111031004</v>
      </c>
      <c r="B144" s="30" t="s">
        <v>572</v>
      </c>
      <c r="C144" s="13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5">
        <v>436</v>
      </c>
      <c r="Y144" s="103"/>
    </row>
    <row r="145" spans="1:25" hidden="1">
      <c r="A145" s="5">
        <v>111031005</v>
      </c>
      <c r="B145" s="30" t="s">
        <v>573</v>
      </c>
      <c r="C145" s="13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5">
        <v>603</v>
      </c>
      <c r="Y145" s="103"/>
    </row>
    <row r="146" spans="1:25" ht="25.5" hidden="1" customHeight="1">
      <c r="A146" s="5">
        <v>111031006</v>
      </c>
      <c r="B146" s="30" t="s">
        <v>574</v>
      </c>
      <c r="C146" s="13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5">
        <v>879</v>
      </c>
      <c r="Y146" s="103"/>
    </row>
    <row r="147" spans="1:25" hidden="1">
      <c r="A147" s="5">
        <v>111031100</v>
      </c>
      <c r="B147" s="30" t="s">
        <v>575</v>
      </c>
      <c r="C147" s="13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5">
        <v>451</v>
      </c>
      <c r="Y147" s="103"/>
    </row>
    <row r="148" spans="1:25" hidden="1">
      <c r="A148" s="5">
        <v>111031101</v>
      </c>
      <c r="B148" s="30" t="s">
        <v>576</v>
      </c>
      <c r="C148" s="13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5">
        <v>551</v>
      </c>
      <c r="Y148" s="103"/>
    </row>
    <row r="149" spans="1:25" hidden="1">
      <c r="A149" s="5">
        <v>111031102</v>
      </c>
      <c r="B149" s="30" t="s">
        <v>577</v>
      </c>
      <c r="C149" s="13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5">
        <v>445</v>
      </c>
      <c r="Y149" s="103"/>
    </row>
    <row r="150" spans="1:25" hidden="1">
      <c r="A150" s="5">
        <v>111031200</v>
      </c>
      <c r="B150" s="30" t="s">
        <v>578</v>
      </c>
      <c r="C150" s="13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5">
        <v>477</v>
      </c>
      <c r="Y150" s="103"/>
    </row>
    <row r="151" spans="1:25" hidden="1">
      <c r="A151" s="5">
        <v>111031300</v>
      </c>
      <c r="B151" s="30" t="s">
        <v>579</v>
      </c>
      <c r="C151" s="13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5">
        <v>825</v>
      </c>
      <c r="Y151" s="103"/>
    </row>
    <row r="152" spans="1:25" hidden="1">
      <c r="A152" s="5">
        <v>111031400</v>
      </c>
      <c r="B152" s="30" t="s">
        <v>580</v>
      </c>
      <c r="C152" s="13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5">
        <v>667</v>
      </c>
      <c r="Y152" s="103"/>
    </row>
    <row r="153" spans="1:25" hidden="1">
      <c r="A153" s="5">
        <v>111031500</v>
      </c>
      <c r="B153" s="30" t="s">
        <v>581</v>
      </c>
      <c r="C153" s="13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5">
        <v>737</v>
      </c>
      <c r="Y153" s="103"/>
    </row>
    <row r="154" spans="1:25" hidden="1">
      <c r="A154" s="5">
        <v>111040000</v>
      </c>
      <c r="B154" s="30" t="s">
        <v>582</v>
      </c>
      <c r="C154" s="13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5">
        <v>481</v>
      </c>
      <c r="Y154" s="103"/>
    </row>
    <row r="155" spans="1:25" ht="26.4" hidden="1">
      <c r="A155" s="5">
        <v>111040100</v>
      </c>
      <c r="B155" s="30" t="s">
        <v>583</v>
      </c>
      <c r="C155" s="13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5">
        <v>505</v>
      </c>
      <c r="Y155" s="103"/>
    </row>
    <row r="156" spans="1:25" hidden="1">
      <c r="A156" s="5">
        <v>111040200</v>
      </c>
      <c r="B156" s="30" t="s">
        <v>584</v>
      </c>
      <c r="C156" s="13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5">
        <v>494</v>
      </c>
      <c r="Y156" s="103"/>
    </row>
    <row r="157" spans="1:25" ht="26.4" hidden="1">
      <c r="A157" s="5">
        <v>111040300</v>
      </c>
      <c r="B157" s="30" t="s">
        <v>585</v>
      </c>
      <c r="C157" s="13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5">
        <v>276</v>
      </c>
      <c r="Y157" s="103"/>
    </row>
    <row r="158" spans="1:25" hidden="1">
      <c r="A158" s="5">
        <v>111050000</v>
      </c>
      <c r="B158" s="30" t="s">
        <v>586</v>
      </c>
      <c r="C158" s="13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5">
        <v>1217</v>
      </c>
      <c r="Y158" s="103"/>
    </row>
    <row r="159" spans="1:25" ht="26.4" hidden="1">
      <c r="A159" s="5">
        <v>111060000</v>
      </c>
      <c r="B159" s="30" t="s">
        <v>587</v>
      </c>
      <c r="C159" s="13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5">
        <v>475</v>
      </c>
      <c r="Y159" s="103"/>
    </row>
    <row r="160" spans="1:25" ht="26.4" hidden="1">
      <c r="A160" s="5">
        <v>112000000</v>
      </c>
      <c r="B160" s="30" t="s">
        <v>588</v>
      </c>
      <c r="C160" s="13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5">
        <v>605</v>
      </c>
      <c r="Y160" s="103"/>
    </row>
    <row r="161" spans="1:26" ht="39.6" hidden="1">
      <c r="A161" s="5">
        <v>112010000</v>
      </c>
      <c r="B161" s="30" t="s">
        <v>589</v>
      </c>
      <c r="C161" s="13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5">
        <v>528</v>
      </c>
      <c r="Y161" s="103"/>
    </row>
    <row r="162" spans="1:26" hidden="1">
      <c r="A162" s="5">
        <v>112010100</v>
      </c>
      <c r="B162" s="30" t="s">
        <v>590</v>
      </c>
      <c r="C162" s="1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5">
        <v>585</v>
      </c>
      <c r="Y162" s="103"/>
    </row>
    <row r="163" spans="1:26" hidden="1">
      <c r="A163" s="5">
        <v>112010101</v>
      </c>
      <c r="B163" s="30" t="s">
        <v>591</v>
      </c>
      <c r="C163" s="13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5">
        <v>574</v>
      </c>
      <c r="Y163" s="103"/>
    </row>
    <row r="164" spans="1:26" ht="26.4" hidden="1">
      <c r="A164" s="5">
        <v>112010102</v>
      </c>
      <c r="B164" s="30" t="s">
        <v>592</v>
      </c>
      <c r="C164" s="13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5">
        <v>508</v>
      </c>
      <c r="Y164" s="103"/>
    </row>
    <row r="165" spans="1:26" hidden="1">
      <c r="A165" s="5">
        <v>112010103</v>
      </c>
      <c r="B165" s="30" t="s">
        <v>593</v>
      </c>
      <c r="C165" s="13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5">
        <v>1005</v>
      </c>
      <c r="Y165" s="103"/>
    </row>
    <row r="166" spans="1:26" hidden="1">
      <c r="A166" s="5">
        <v>112010104</v>
      </c>
      <c r="B166" s="30" t="s">
        <v>594</v>
      </c>
      <c r="C166" s="13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5">
        <v>524</v>
      </c>
      <c r="Y166" s="103"/>
    </row>
    <row r="167" spans="1:26" hidden="1">
      <c r="A167" s="5">
        <v>112010200</v>
      </c>
      <c r="B167" s="30" t="s">
        <v>595</v>
      </c>
      <c r="C167" s="13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5">
        <v>571</v>
      </c>
      <c r="Y167" s="103"/>
    </row>
    <row r="168" spans="1:26" hidden="1">
      <c r="A168" s="5">
        <v>112010201</v>
      </c>
      <c r="B168" s="30" t="s">
        <v>596</v>
      </c>
      <c r="C168" s="13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5">
        <v>536</v>
      </c>
      <c r="Y168" s="103"/>
    </row>
    <row r="169" spans="1:26" hidden="1">
      <c r="A169" s="5">
        <v>112010202</v>
      </c>
      <c r="B169" s="30" t="s">
        <v>597</v>
      </c>
      <c r="C169" s="13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5">
        <v>525</v>
      </c>
      <c r="Y169" s="103"/>
    </row>
    <row r="170" spans="1:26" hidden="1">
      <c r="A170" s="5">
        <v>112010203</v>
      </c>
      <c r="B170" s="30" t="s">
        <v>598</v>
      </c>
      <c r="C170" s="13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5">
        <v>468</v>
      </c>
      <c r="Y170" s="103"/>
    </row>
    <row r="171" spans="1:26" hidden="1">
      <c r="A171" s="5">
        <v>112010204</v>
      </c>
      <c r="B171" s="30" t="s">
        <v>599</v>
      </c>
      <c r="C171" s="13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5">
        <v>473</v>
      </c>
      <c r="Y171" s="103"/>
    </row>
    <row r="172" spans="1:26" hidden="1">
      <c r="A172" s="5">
        <v>112010205</v>
      </c>
      <c r="B172" s="30" t="s">
        <v>2155</v>
      </c>
      <c r="C172" s="13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5">
        <v>597</v>
      </c>
      <c r="Y172" s="120"/>
      <c r="Z172" s="120"/>
    </row>
    <row r="173" spans="1:26" hidden="1">
      <c r="A173" s="5">
        <v>112010206</v>
      </c>
      <c r="B173" s="30" t="s">
        <v>2156</v>
      </c>
      <c r="C173" s="13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5">
        <v>597</v>
      </c>
      <c r="Y173" s="120"/>
      <c r="Z173" s="120"/>
    </row>
    <row r="174" spans="1:26" ht="26.4" hidden="1">
      <c r="A174" s="5">
        <v>112020000</v>
      </c>
      <c r="B174" s="30" t="s">
        <v>600</v>
      </c>
      <c r="C174" s="13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5">
        <v>742</v>
      </c>
      <c r="Y174" s="103"/>
    </row>
    <row r="175" spans="1:26" hidden="1">
      <c r="A175" s="5">
        <v>112030000</v>
      </c>
      <c r="B175" s="30" t="s">
        <v>601</v>
      </c>
      <c r="C175" s="13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5">
        <v>533</v>
      </c>
      <c r="Y175" s="103"/>
    </row>
    <row r="176" spans="1:26" hidden="1">
      <c r="A176" s="5">
        <v>112030100</v>
      </c>
      <c r="B176" s="30" t="s">
        <v>2146</v>
      </c>
      <c r="C176" s="13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5">
        <v>509</v>
      </c>
      <c r="Y176" s="103"/>
    </row>
    <row r="177" spans="1:26" hidden="1">
      <c r="A177" s="5">
        <v>112030200</v>
      </c>
      <c r="B177" s="30" t="s">
        <v>597</v>
      </c>
      <c r="C177" s="13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5">
        <v>697</v>
      </c>
      <c r="Y177" s="103"/>
    </row>
    <row r="178" spans="1:26" hidden="1">
      <c r="A178" s="5">
        <v>112030300</v>
      </c>
      <c r="B178" s="30" t="s">
        <v>598</v>
      </c>
      <c r="C178" s="13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5">
        <v>450</v>
      </c>
      <c r="Y178" s="103"/>
    </row>
    <row r="179" spans="1:26" hidden="1">
      <c r="A179" s="5">
        <v>112030400</v>
      </c>
      <c r="B179" s="30" t="s">
        <v>602</v>
      </c>
      <c r="C179" s="13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5">
        <v>482</v>
      </c>
      <c r="Y179" s="103"/>
    </row>
    <row r="180" spans="1:26" hidden="1">
      <c r="A180" s="5">
        <v>112030500</v>
      </c>
      <c r="B180" s="30" t="s">
        <v>603</v>
      </c>
      <c r="C180" s="13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5">
        <v>488</v>
      </c>
      <c r="Y180" s="103"/>
    </row>
    <row r="181" spans="1:26" hidden="1">
      <c r="A181" s="5">
        <v>112030600</v>
      </c>
      <c r="B181" s="30" t="s">
        <v>599</v>
      </c>
      <c r="C181" s="13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5">
        <v>533</v>
      </c>
      <c r="Y181" s="103"/>
    </row>
    <row r="182" spans="1:26" hidden="1">
      <c r="A182" s="5">
        <v>112030700</v>
      </c>
      <c r="B182" s="30" t="s">
        <v>2157</v>
      </c>
      <c r="C182" s="13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5">
        <v>597</v>
      </c>
      <c r="Y182" s="120"/>
      <c r="Z182" s="120"/>
    </row>
    <row r="183" spans="1:26" hidden="1">
      <c r="A183" s="5">
        <v>112030800</v>
      </c>
      <c r="B183" s="30" t="s">
        <v>2156</v>
      </c>
      <c r="C183" s="13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5">
        <v>597</v>
      </c>
      <c r="Y183" s="120"/>
      <c r="Z183" s="120"/>
    </row>
    <row r="184" spans="1:26" hidden="1">
      <c r="A184" s="5">
        <v>112040000</v>
      </c>
      <c r="B184" s="30" t="s">
        <v>604</v>
      </c>
      <c r="C184" s="13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5">
        <v>527</v>
      </c>
      <c r="Y184" s="103"/>
    </row>
    <row r="185" spans="1:26" hidden="1">
      <c r="A185" s="5">
        <v>112040100</v>
      </c>
      <c r="B185" s="30" t="s">
        <v>605</v>
      </c>
      <c r="C185" s="13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5">
        <v>454</v>
      </c>
      <c r="Y185" s="103"/>
    </row>
    <row r="186" spans="1:26" hidden="1">
      <c r="A186" s="5">
        <v>112040200</v>
      </c>
      <c r="B186" s="30" t="s">
        <v>606</v>
      </c>
      <c r="C186" s="13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5">
        <v>335</v>
      </c>
      <c r="Y186" s="103"/>
    </row>
    <row r="187" spans="1:26" hidden="1">
      <c r="A187" s="5">
        <v>112040201</v>
      </c>
      <c r="B187" s="30" t="s">
        <v>607</v>
      </c>
      <c r="C187" s="13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5">
        <v>437</v>
      </c>
      <c r="Y187" s="103"/>
    </row>
    <row r="188" spans="1:26" hidden="1">
      <c r="A188" s="5">
        <v>112040202</v>
      </c>
      <c r="B188" s="30" t="s">
        <v>599</v>
      </c>
      <c r="C188" s="13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5">
        <v>392</v>
      </c>
      <c r="Y188" s="103"/>
    </row>
    <row r="189" spans="1:26" hidden="1">
      <c r="A189" s="5">
        <v>112050000</v>
      </c>
      <c r="B189" s="30" t="s">
        <v>608</v>
      </c>
      <c r="C189" s="13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5">
        <v>710</v>
      </c>
      <c r="Y189" s="103"/>
    </row>
    <row r="190" spans="1:26" ht="26.4" hidden="1">
      <c r="A190" s="5">
        <v>113000000</v>
      </c>
      <c r="B190" s="30" t="s">
        <v>609</v>
      </c>
      <c r="C190" s="13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5">
        <v>675</v>
      </c>
      <c r="Y190" s="103"/>
    </row>
    <row r="191" spans="1:26" ht="26.4" hidden="1">
      <c r="A191" s="5">
        <v>113010000</v>
      </c>
      <c r="B191" s="30" t="s">
        <v>610</v>
      </c>
      <c r="C191" s="13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5">
        <v>578</v>
      </c>
      <c r="Y191" s="103"/>
    </row>
    <row r="192" spans="1:26" hidden="1">
      <c r="A192" s="5">
        <v>113020000</v>
      </c>
      <c r="B192" s="30" t="s">
        <v>611</v>
      </c>
      <c r="C192" s="13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5">
        <v>1021</v>
      </c>
      <c r="Y192" s="103"/>
    </row>
    <row r="193" spans="1:26" ht="12.75" hidden="1" customHeight="1">
      <c r="A193" s="5">
        <v>113020100</v>
      </c>
      <c r="B193" s="30" t="s">
        <v>612</v>
      </c>
      <c r="C193" s="13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5">
        <v>507</v>
      </c>
      <c r="Y193" s="103"/>
    </row>
    <row r="194" spans="1:26" ht="12.75" hidden="1" customHeight="1">
      <c r="A194" s="5">
        <v>113020200</v>
      </c>
      <c r="B194" s="30" t="s">
        <v>613</v>
      </c>
      <c r="C194" s="13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5">
        <v>578</v>
      </c>
      <c r="Y194" s="103"/>
    </row>
    <row r="195" spans="1:26" hidden="1">
      <c r="A195" s="5">
        <v>113030000</v>
      </c>
      <c r="B195" s="30" t="s">
        <v>614</v>
      </c>
      <c r="C195" s="13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5">
        <v>561</v>
      </c>
      <c r="Y195" s="103"/>
    </row>
    <row r="196" spans="1:26" hidden="1">
      <c r="A196" s="5">
        <v>113040000</v>
      </c>
      <c r="B196" s="30" t="s">
        <v>615</v>
      </c>
      <c r="C196" s="13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5">
        <v>562</v>
      </c>
      <c r="Y196" s="103"/>
    </row>
    <row r="197" spans="1:26" hidden="1">
      <c r="A197" s="5">
        <v>113050000</v>
      </c>
      <c r="B197" s="30" t="s">
        <v>616</v>
      </c>
      <c r="C197" s="13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5">
        <v>555</v>
      </c>
      <c r="Y197" s="103"/>
    </row>
    <row r="198" spans="1:26" hidden="1">
      <c r="A198" s="5">
        <v>113050100</v>
      </c>
      <c r="B198" s="30" t="s">
        <v>617</v>
      </c>
      <c r="C198" s="13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5">
        <v>637</v>
      </c>
      <c r="Y198" s="103"/>
    </row>
    <row r="199" spans="1:26" hidden="1">
      <c r="A199" s="5">
        <v>113060000</v>
      </c>
      <c r="B199" s="30" t="s">
        <v>618</v>
      </c>
      <c r="C199" s="13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5">
        <v>629</v>
      </c>
      <c r="Y199" s="103"/>
    </row>
    <row r="200" spans="1:26" hidden="1">
      <c r="A200" s="5">
        <v>113070000</v>
      </c>
      <c r="B200" s="30" t="s">
        <v>619</v>
      </c>
      <c r="C200" s="13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5">
        <v>548</v>
      </c>
      <c r="Y200" s="103"/>
    </row>
    <row r="201" spans="1:26" hidden="1">
      <c r="A201" s="5">
        <v>113070100</v>
      </c>
      <c r="B201" s="30" t="s">
        <v>620</v>
      </c>
      <c r="C201" s="13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5">
        <v>595</v>
      </c>
      <c r="Y201" s="103"/>
    </row>
    <row r="202" spans="1:26" hidden="1">
      <c r="A202" s="5">
        <v>113070200</v>
      </c>
      <c r="B202" s="30" t="s">
        <v>621</v>
      </c>
      <c r="C202" s="13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5">
        <v>653</v>
      </c>
      <c r="Y202" s="103"/>
    </row>
    <row r="203" spans="1:26" hidden="1">
      <c r="A203" s="5">
        <v>113080000</v>
      </c>
      <c r="B203" s="30" t="s">
        <v>2158</v>
      </c>
      <c r="C203" s="13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5">
        <v>597</v>
      </c>
      <c r="Y203" s="120"/>
      <c r="Z203" s="120"/>
    </row>
    <row r="204" spans="1:26" ht="12.75" hidden="1" customHeight="1">
      <c r="A204" s="5">
        <v>114000000</v>
      </c>
      <c r="B204" s="30" t="s">
        <v>622</v>
      </c>
      <c r="C204" s="13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5">
        <v>567</v>
      </c>
      <c r="Y204" s="103"/>
    </row>
    <row r="205" spans="1:26" hidden="1">
      <c r="A205" s="5">
        <v>115000000</v>
      </c>
      <c r="B205" s="30" t="s">
        <v>623</v>
      </c>
      <c r="C205" s="13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5">
        <v>598</v>
      </c>
      <c r="Y205" s="103"/>
    </row>
    <row r="206" spans="1:26" hidden="1">
      <c r="A206" s="36">
        <v>115000000</v>
      </c>
      <c r="B206" s="37" t="s">
        <v>2046</v>
      </c>
      <c r="C206" s="13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6">
        <v>598</v>
      </c>
      <c r="Y206" s="103"/>
    </row>
    <row r="207" spans="1:26">
      <c r="A207" s="34">
        <v>600010000</v>
      </c>
      <c r="B207" s="35" t="s">
        <v>2066</v>
      </c>
      <c r="C207" s="96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4">
        <v>272</v>
      </c>
      <c r="Y207" s="103"/>
    </row>
    <row r="208" spans="1:26">
      <c r="A208" s="34">
        <v>600020000</v>
      </c>
      <c r="B208" s="35" t="s">
        <v>2061</v>
      </c>
      <c r="C208" s="96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4">
        <v>152</v>
      </c>
      <c r="Y208" s="103"/>
    </row>
    <row r="209" spans="1:25">
      <c r="A209" s="90">
        <v>600030000</v>
      </c>
      <c r="B209" s="35" t="s">
        <v>2062</v>
      </c>
      <c r="C209" s="96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4">
        <v>80</v>
      </c>
      <c r="Y209" s="103"/>
    </row>
    <row r="210" spans="1:25">
      <c r="A210" s="90">
        <v>600040000</v>
      </c>
      <c r="B210" s="35" t="s">
        <v>2063</v>
      </c>
      <c r="C210" s="96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4">
        <v>129</v>
      </c>
      <c r="Y210" s="103"/>
    </row>
    <row r="211" spans="1:25">
      <c r="A211" s="90">
        <v>600050000</v>
      </c>
      <c r="B211" s="35" t="s">
        <v>2064</v>
      </c>
      <c r="C211" s="96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4">
        <v>166</v>
      </c>
      <c r="Y211" s="103"/>
    </row>
    <row r="212" spans="1:25">
      <c r="A212" s="34">
        <v>600060000</v>
      </c>
      <c r="B212" s="35" t="s">
        <v>2055</v>
      </c>
      <c r="C212" s="96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4">
        <v>234</v>
      </c>
      <c r="Y212" s="103"/>
    </row>
    <row r="213" spans="1:25">
      <c r="A213" s="34">
        <v>600070000</v>
      </c>
      <c r="B213" s="35" t="s">
        <v>2056</v>
      </c>
      <c r="C213" s="96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4">
        <v>278</v>
      </c>
      <c r="Y213" s="103"/>
    </row>
    <row r="214" spans="1:25">
      <c r="A214" s="34">
        <v>600080000</v>
      </c>
      <c r="B214" s="35" t="s">
        <v>2065</v>
      </c>
      <c r="C214" s="96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4">
        <v>163</v>
      </c>
      <c r="Y214" s="103"/>
    </row>
    <row r="215" spans="1:25" ht="12.75" customHeight="1">
      <c r="A215" s="34">
        <v>600110000</v>
      </c>
      <c r="B215" s="35" t="s">
        <v>2059</v>
      </c>
      <c r="C215" s="96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4">
        <v>246</v>
      </c>
      <c r="Y215" s="103"/>
    </row>
    <row r="216" spans="1:25">
      <c r="A216" s="34">
        <v>600120000</v>
      </c>
      <c r="B216" s="35" t="s">
        <v>2058</v>
      </c>
      <c r="C216" s="96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4">
        <v>197</v>
      </c>
      <c r="Y216" s="103"/>
    </row>
    <row r="217" spans="1:25" ht="26.4">
      <c r="A217" s="34">
        <v>600140000</v>
      </c>
      <c r="B217" s="35" t="s">
        <v>1793</v>
      </c>
      <c r="C217" s="96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4">
        <v>161</v>
      </c>
      <c r="Y217" s="103"/>
    </row>
    <row r="218" spans="1:25">
      <c r="A218" s="90">
        <v>600140000</v>
      </c>
      <c r="B218" s="35" t="s">
        <v>2054</v>
      </c>
      <c r="C218" s="96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4">
        <v>161</v>
      </c>
      <c r="Y218" s="103"/>
    </row>
    <row r="219" spans="1:25">
      <c r="A219" s="180" t="s">
        <v>4</v>
      </c>
      <c r="B219" s="181"/>
      <c r="C219" s="98"/>
      <c r="D219" s="7">
        <f>SUM(E219:H219)</f>
        <v>0</v>
      </c>
      <c r="E219" s="7">
        <f>SUM(E7,E207:E218)</f>
        <v>0</v>
      </c>
      <c r="F219" s="7">
        <f>SUM(F7,F207:F218)</f>
        <v>0</v>
      </c>
      <c r="G219" s="7">
        <f>SUM(G7,G207:G218)</f>
        <v>0</v>
      </c>
      <c r="H219" s="7">
        <f>SUM(H7,H207:H218)</f>
        <v>0</v>
      </c>
      <c r="I219" s="7">
        <f>SUM(J219:M219)</f>
        <v>0</v>
      </c>
      <c r="J219" s="7">
        <f>SUM(J7,J207:J218)</f>
        <v>0</v>
      </c>
      <c r="K219" s="7">
        <f>SUM(K7,K207:K218)</f>
        <v>0</v>
      </c>
      <c r="L219" s="7">
        <f>SUM(L7,L207:L218)</f>
        <v>0</v>
      </c>
      <c r="M219" s="7">
        <f>SUM(M7,M207:M218)</f>
        <v>0</v>
      </c>
      <c r="N219" s="7">
        <f>SUM(O219:R219)</f>
        <v>0</v>
      </c>
      <c r="O219" s="7">
        <f>SUM(O7,O207:O218)</f>
        <v>0</v>
      </c>
      <c r="P219" s="7">
        <f>SUM(P7,P207:P218)</f>
        <v>0</v>
      </c>
      <c r="Q219" s="7">
        <f>SUM(Q7,Q207:Q218)</f>
        <v>0</v>
      </c>
      <c r="R219" s="7">
        <f>SUM(R7,R207:R218)</f>
        <v>0</v>
      </c>
      <c r="S219" s="7">
        <f>SUM(T219:W219)</f>
        <v>0</v>
      </c>
      <c r="T219" s="7">
        <f>SUM(T7,T207:T218)</f>
        <v>0</v>
      </c>
      <c r="U219" s="7">
        <f>SUM(U7,U207:U218)</f>
        <v>0</v>
      </c>
      <c r="V219" s="7">
        <f>SUM(V7,V207:V218)</f>
        <v>0</v>
      </c>
      <c r="W219" s="7">
        <f>SUM(W7,W207:W218)</f>
        <v>0</v>
      </c>
      <c r="X219" s="28" t="s">
        <v>1695</v>
      </c>
    </row>
  </sheetData>
  <mergeCells count="26">
    <mergeCell ref="A219:B219"/>
    <mergeCell ref="A2:A5"/>
    <mergeCell ref="N2:R2"/>
    <mergeCell ref="S2:W2"/>
    <mergeCell ref="S3:S5"/>
    <mergeCell ref="J3:M3"/>
    <mergeCell ref="O3:R3"/>
    <mergeCell ref="A7:B7"/>
    <mergeCell ref="T3:W3"/>
    <mergeCell ref="J4:K4"/>
    <mergeCell ref="D3:D5"/>
    <mergeCell ref="L4:M4"/>
    <mergeCell ref="G4:H4"/>
    <mergeCell ref="D2:H2"/>
    <mergeCell ref="E3:H3"/>
    <mergeCell ref="E4:F4"/>
    <mergeCell ref="X2:X5"/>
    <mergeCell ref="B2:B5"/>
    <mergeCell ref="N3:N5"/>
    <mergeCell ref="Q4:R4"/>
    <mergeCell ref="V4:W4"/>
    <mergeCell ref="O4:P4"/>
    <mergeCell ref="T4:U4"/>
    <mergeCell ref="I2:M2"/>
    <mergeCell ref="I3:I5"/>
    <mergeCell ref="A1:B1"/>
  </mergeCells>
  <pageMargins left="0.7" right="0.7" top="0.75" bottom="0.75" header="0.3" footer="0.3"/>
  <pageSetup paperSize="9" orientation="portrait" r:id="rId1"/>
  <headerFooter>
    <oddFooter>&amp;C&amp;LDBA7A854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220"/>
  <sheetViews>
    <sheetView workbookViewId="0">
      <pane xSplit="3" ySplit="6" topLeftCell="D7" activePane="bottomRight" state="frozen"/>
      <selection activeCell="D8" sqref="D8"/>
      <selection pane="topRight" activeCell="D8" sqref="D8"/>
      <selection pane="bottomLeft" activeCell="D8" sqref="D8"/>
      <selection pane="bottomRight" activeCell="D7" sqref="D7"/>
    </sheetView>
  </sheetViews>
  <sheetFormatPr defaultColWidth="9.109375" defaultRowHeight="13.2"/>
  <cols>
    <col min="1" max="1" width="12.6640625" style="20" customWidth="1"/>
    <col min="2" max="2" width="80.6640625" style="31" customWidth="1"/>
    <col min="3" max="3" width="10.6640625" style="24" hidden="1" customWidth="1"/>
    <col min="4" max="23" width="10.6640625" style="8" customWidth="1"/>
    <col min="24" max="24" width="10.6640625" style="20" customWidth="1"/>
    <col min="25" max="26" width="10.6640625" style="116" hidden="1" customWidth="1"/>
    <col min="27" max="16384" width="9.109375" style="8"/>
  </cols>
  <sheetData>
    <row r="1" spans="1:26" s="108" customFormat="1" ht="15.6">
      <c r="A1" s="163" t="s">
        <v>2050</v>
      </c>
      <c r="B1" s="163"/>
      <c r="C1" s="107"/>
      <c r="X1" s="109"/>
      <c r="Y1" s="114"/>
      <c r="Z1" s="114"/>
    </row>
    <row r="2" spans="1:26" s="16" customFormat="1" ht="15" customHeight="1">
      <c r="A2" s="171" t="s">
        <v>0</v>
      </c>
      <c r="B2" s="164" t="s">
        <v>1</v>
      </c>
      <c r="C2" s="92" t="s">
        <v>2392</v>
      </c>
      <c r="D2" s="164" t="s">
        <v>2</v>
      </c>
      <c r="E2" s="164"/>
      <c r="F2" s="164"/>
      <c r="G2" s="164"/>
      <c r="H2" s="164"/>
      <c r="I2" s="164" t="s">
        <v>10</v>
      </c>
      <c r="J2" s="164"/>
      <c r="K2" s="164"/>
      <c r="L2" s="164"/>
      <c r="M2" s="164"/>
      <c r="N2" s="164" t="s">
        <v>11</v>
      </c>
      <c r="O2" s="164"/>
      <c r="P2" s="164"/>
      <c r="Q2" s="164"/>
      <c r="R2" s="164"/>
      <c r="S2" s="164" t="s">
        <v>12</v>
      </c>
      <c r="T2" s="164"/>
      <c r="U2" s="164"/>
      <c r="V2" s="164"/>
      <c r="W2" s="164"/>
      <c r="X2" s="170" t="s">
        <v>1918</v>
      </c>
      <c r="Y2" s="103"/>
      <c r="Z2" s="104"/>
    </row>
    <row r="3" spans="1:26" s="17" customFormat="1" ht="15" customHeight="1">
      <c r="A3" s="171"/>
      <c r="B3" s="164"/>
      <c r="C3" s="93" t="s">
        <v>2392</v>
      </c>
      <c r="D3" s="165" t="s">
        <v>4</v>
      </c>
      <c r="E3" s="166" t="s">
        <v>5</v>
      </c>
      <c r="F3" s="166"/>
      <c r="G3" s="166"/>
      <c r="H3" s="166"/>
      <c r="I3" s="165" t="s">
        <v>4</v>
      </c>
      <c r="J3" s="166" t="s">
        <v>5</v>
      </c>
      <c r="K3" s="166"/>
      <c r="L3" s="166"/>
      <c r="M3" s="166"/>
      <c r="N3" s="165" t="s">
        <v>4</v>
      </c>
      <c r="O3" s="166" t="s">
        <v>5</v>
      </c>
      <c r="P3" s="166"/>
      <c r="Q3" s="166"/>
      <c r="R3" s="166"/>
      <c r="S3" s="165" t="s">
        <v>4</v>
      </c>
      <c r="T3" s="166" t="s">
        <v>5</v>
      </c>
      <c r="U3" s="166"/>
      <c r="V3" s="166"/>
      <c r="W3" s="166"/>
      <c r="X3" s="170"/>
      <c r="Y3" s="103"/>
      <c r="Z3" s="104"/>
    </row>
    <row r="4" spans="1:26" s="17" customFormat="1" ht="30" customHeight="1">
      <c r="A4" s="171"/>
      <c r="B4" s="164"/>
      <c r="C4" s="93" t="s">
        <v>2392</v>
      </c>
      <c r="D4" s="165"/>
      <c r="E4" s="169" t="s">
        <v>6</v>
      </c>
      <c r="F4" s="169"/>
      <c r="G4" s="166" t="s">
        <v>7</v>
      </c>
      <c r="H4" s="166"/>
      <c r="I4" s="165"/>
      <c r="J4" s="169" t="s">
        <v>6</v>
      </c>
      <c r="K4" s="169"/>
      <c r="L4" s="166" t="s">
        <v>7</v>
      </c>
      <c r="M4" s="166"/>
      <c r="N4" s="165"/>
      <c r="O4" s="169" t="s">
        <v>6</v>
      </c>
      <c r="P4" s="169"/>
      <c r="Q4" s="166" t="s">
        <v>7</v>
      </c>
      <c r="R4" s="166"/>
      <c r="S4" s="165"/>
      <c r="T4" s="169" t="s">
        <v>6</v>
      </c>
      <c r="U4" s="169"/>
      <c r="V4" s="166" t="s">
        <v>7</v>
      </c>
      <c r="W4" s="166"/>
      <c r="X4" s="170"/>
      <c r="Y4" s="103"/>
      <c r="Z4" s="104"/>
    </row>
    <row r="5" spans="1:26" s="17" customFormat="1" ht="66.599999999999994" customHeight="1">
      <c r="A5" s="171"/>
      <c r="B5" s="164"/>
      <c r="C5" s="94" t="s">
        <v>2392</v>
      </c>
      <c r="D5" s="165"/>
      <c r="E5" s="123" t="s">
        <v>8</v>
      </c>
      <c r="F5" s="69" t="s">
        <v>9</v>
      </c>
      <c r="G5" s="123" t="s">
        <v>8</v>
      </c>
      <c r="H5" s="69" t="s">
        <v>9</v>
      </c>
      <c r="I5" s="165"/>
      <c r="J5" s="123" t="s">
        <v>8</v>
      </c>
      <c r="K5" s="69" t="s">
        <v>9</v>
      </c>
      <c r="L5" s="123" t="s">
        <v>8</v>
      </c>
      <c r="M5" s="69" t="s">
        <v>9</v>
      </c>
      <c r="N5" s="165"/>
      <c r="O5" s="123" t="s">
        <v>8</v>
      </c>
      <c r="P5" s="69" t="s">
        <v>9</v>
      </c>
      <c r="Q5" s="123" t="s">
        <v>8</v>
      </c>
      <c r="R5" s="69" t="s">
        <v>9</v>
      </c>
      <c r="S5" s="165"/>
      <c r="T5" s="123" t="s">
        <v>8</v>
      </c>
      <c r="U5" s="69" t="s">
        <v>9</v>
      </c>
      <c r="V5" s="123" t="s">
        <v>8</v>
      </c>
      <c r="W5" s="69" t="s">
        <v>9</v>
      </c>
      <c r="X5" s="170"/>
      <c r="Y5" s="103"/>
      <c r="Z5" s="104"/>
    </row>
    <row r="6" spans="1:26" s="18" customFormat="1" ht="15" customHeight="1">
      <c r="A6" s="1"/>
      <c r="B6" s="85"/>
      <c r="C6" s="95" t="s">
        <v>2392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103"/>
      <c r="Z6" s="104"/>
    </row>
    <row r="7" spans="1:26">
      <c r="A7" s="178" t="s">
        <v>1795</v>
      </c>
      <c r="B7" s="179"/>
      <c r="C7" s="119"/>
      <c r="D7" s="32">
        <f>SUM(E7:H7)</f>
        <v>0</v>
      </c>
      <c r="E7" s="32">
        <f>SUM(E8:E206)</f>
        <v>0</v>
      </c>
      <c r="F7" s="32">
        <f>SUM(F8:F206)</f>
        <v>0</v>
      </c>
      <c r="G7" s="32">
        <f>SUM(G8:G206)</f>
        <v>0</v>
      </c>
      <c r="H7" s="32">
        <f>SUM(H8:H206)</f>
        <v>0</v>
      </c>
      <c r="I7" s="32">
        <f>SUM(J7:M7)</f>
        <v>0</v>
      </c>
      <c r="J7" s="32">
        <f>SUM(J8:J206)</f>
        <v>0</v>
      </c>
      <c r="K7" s="32">
        <f>SUM(K8:K206)</f>
        <v>0</v>
      </c>
      <c r="L7" s="32">
        <f>SUM(L8:L206)</f>
        <v>0</v>
      </c>
      <c r="M7" s="32">
        <f>SUM(M8:M206)</f>
        <v>0</v>
      </c>
      <c r="N7" s="32">
        <f>SUM(O7:R7)</f>
        <v>0</v>
      </c>
      <c r="O7" s="32">
        <f>SUM(O8:O206)</f>
        <v>0</v>
      </c>
      <c r="P7" s="32">
        <f>SUM(P8:P206)</f>
        <v>0</v>
      </c>
      <c r="Q7" s="32">
        <f>SUM(Q8:Q206)</f>
        <v>0</v>
      </c>
      <c r="R7" s="32">
        <f>SUM(R8:R206)</f>
        <v>0</v>
      </c>
      <c r="S7" s="32">
        <f>SUM(T7:W7)</f>
        <v>0</v>
      </c>
      <c r="T7" s="32">
        <f>SUM(T8:T206)</f>
        <v>0</v>
      </c>
      <c r="U7" s="32">
        <f>SUM(U8:U206)</f>
        <v>0</v>
      </c>
      <c r="V7" s="32">
        <f>SUM(V8:V206)</f>
        <v>0</v>
      </c>
      <c r="W7" s="32">
        <f>SUM(W8:W206)</f>
        <v>0</v>
      </c>
      <c r="X7" s="33" t="s">
        <v>1695</v>
      </c>
    </row>
    <row r="8" spans="1:26" hidden="1">
      <c r="A8" s="5">
        <v>101000000</v>
      </c>
      <c r="B8" s="30" t="s">
        <v>465</v>
      </c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5">
        <v>349</v>
      </c>
      <c r="Y8" s="103"/>
    </row>
    <row r="9" spans="1:26" hidden="1">
      <c r="A9" s="5">
        <v>101010000</v>
      </c>
      <c r="B9" s="30" t="s">
        <v>466</v>
      </c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">
        <v>464</v>
      </c>
      <c r="Y9" s="103"/>
    </row>
    <row r="10" spans="1:26" hidden="1">
      <c r="A10" s="5">
        <v>101010100</v>
      </c>
      <c r="B10" s="30" t="s">
        <v>467</v>
      </c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">
        <v>421</v>
      </c>
      <c r="Y10" s="103"/>
    </row>
    <row r="11" spans="1:26" hidden="1">
      <c r="A11" s="5">
        <v>101010200</v>
      </c>
      <c r="B11" s="30" t="s">
        <v>468</v>
      </c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5">
        <v>459</v>
      </c>
      <c r="Y11" s="103"/>
    </row>
    <row r="12" spans="1:26" hidden="1">
      <c r="A12" s="5">
        <v>101010300</v>
      </c>
      <c r="B12" s="30" t="s">
        <v>469</v>
      </c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5">
        <v>253</v>
      </c>
      <c r="Y12" s="103"/>
    </row>
    <row r="13" spans="1:26" hidden="1">
      <c r="A13" s="5">
        <v>101010400</v>
      </c>
      <c r="B13" s="30" t="s">
        <v>470</v>
      </c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5">
        <v>357</v>
      </c>
      <c r="Y13" s="103"/>
    </row>
    <row r="14" spans="1:26" hidden="1">
      <c r="A14" s="5">
        <v>101010500</v>
      </c>
      <c r="B14" s="30" t="s">
        <v>471</v>
      </c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5">
        <v>421</v>
      </c>
      <c r="Y14" s="103"/>
    </row>
    <row r="15" spans="1:26" hidden="1">
      <c r="A15" s="5">
        <v>101010600</v>
      </c>
      <c r="B15" s="30" t="s">
        <v>472</v>
      </c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">
        <v>520</v>
      </c>
      <c r="Y15" s="103"/>
    </row>
    <row r="16" spans="1:26" hidden="1">
      <c r="A16" s="5">
        <v>101020000</v>
      </c>
      <c r="B16" s="30" t="s">
        <v>473</v>
      </c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">
        <v>393</v>
      </c>
      <c r="Y16" s="103"/>
    </row>
    <row r="17" spans="1:25" hidden="1">
      <c r="A17" s="5">
        <v>101020100</v>
      </c>
      <c r="B17" s="30" t="s">
        <v>467</v>
      </c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">
        <v>399</v>
      </c>
      <c r="Y17" s="103"/>
    </row>
    <row r="18" spans="1:25" hidden="1">
      <c r="A18" s="5">
        <v>101020200</v>
      </c>
      <c r="B18" s="30" t="s">
        <v>468</v>
      </c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5">
        <v>426</v>
      </c>
      <c r="Y18" s="103"/>
    </row>
    <row r="19" spans="1:25" hidden="1">
      <c r="A19" s="5">
        <v>101020300</v>
      </c>
      <c r="B19" s="30" t="s">
        <v>469</v>
      </c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5">
        <v>300</v>
      </c>
      <c r="Y19" s="103"/>
    </row>
    <row r="20" spans="1:25" hidden="1">
      <c r="A20" s="5">
        <v>101020400</v>
      </c>
      <c r="B20" s="30" t="s">
        <v>470</v>
      </c>
      <c r="C20" s="1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5">
        <v>421</v>
      </c>
      <c r="Y20" s="103"/>
    </row>
    <row r="21" spans="1:25" hidden="1">
      <c r="A21" s="5">
        <v>101020500</v>
      </c>
      <c r="B21" s="30" t="s">
        <v>471</v>
      </c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5">
        <v>421</v>
      </c>
      <c r="Y21" s="103"/>
    </row>
    <row r="22" spans="1:25" hidden="1">
      <c r="A22" s="5">
        <v>101020600</v>
      </c>
      <c r="B22" s="30" t="s">
        <v>472</v>
      </c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5">
        <v>459</v>
      </c>
      <c r="Y22" s="103"/>
    </row>
    <row r="23" spans="1:25" hidden="1">
      <c r="A23" s="5">
        <v>101030000</v>
      </c>
      <c r="B23" s="30" t="s">
        <v>474</v>
      </c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5">
        <v>386</v>
      </c>
      <c r="Y23" s="103"/>
    </row>
    <row r="24" spans="1:25" hidden="1">
      <c r="A24" s="5">
        <v>101030100</v>
      </c>
      <c r="B24" s="30" t="s">
        <v>467</v>
      </c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5">
        <v>405</v>
      </c>
      <c r="Y24" s="103"/>
    </row>
    <row r="25" spans="1:25" hidden="1">
      <c r="A25" s="5">
        <v>101030200</v>
      </c>
      <c r="B25" s="30" t="s">
        <v>468</v>
      </c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5">
        <v>421</v>
      </c>
      <c r="Y25" s="103"/>
    </row>
    <row r="26" spans="1:25" hidden="1">
      <c r="A26" s="5">
        <v>101030300</v>
      </c>
      <c r="B26" s="30" t="s">
        <v>469</v>
      </c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5">
        <v>253</v>
      </c>
      <c r="Y26" s="103"/>
    </row>
    <row r="27" spans="1:25" hidden="1">
      <c r="A27" s="5">
        <v>101030400</v>
      </c>
      <c r="B27" s="30" t="s">
        <v>470</v>
      </c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5">
        <v>421</v>
      </c>
      <c r="Y27" s="103"/>
    </row>
    <row r="28" spans="1:25" hidden="1">
      <c r="A28" s="5">
        <v>101030500</v>
      </c>
      <c r="B28" s="30" t="s">
        <v>471</v>
      </c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5">
        <v>421</v>
      </c>
      <c r="Y28" s="103"/>
    </row>
    <row r="29" spans="1:25" hidden="1">
      <c r="A29" s="5">
        <v>101030600</v>
      </c>
      <c r="B29" s="30" t="s">
        <v>472</v>
      </c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5">
        <v>520</v>
      </c>
      <c r="Y29" s="103"/>
    </row>
    <row r="30" spans="1:25" hidden="1">
      <c r="A30" s="5">
        <v>101040000</v>
      </c>
      <c r="B30" s="30" t="s">
        <v>475</v>
      </c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5">
        <v>481</v>
      </c>
      <c r="Y30" s="103"/>
    </row>
    <row r="31" spans="1:25" hidden="1">
      <c r="A31" s="5">
        <v>101040100</v>
      </c>
      <c r="B31" s="30" t="s">
        <v>476</v>
      </c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5">
        <v>311</v>
      </c>
      <c r="Y31" s="103"/>
    </row>
    <row r="32" spans="1:25" hidden="1">
      <c r="A32" s="5">
        <v>101040200</v>
      </c>
      <c r="B32" s="30" t="s">
        <v>477</v>
      </c>
      <c r="C32" s="1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5">
        <v>311</v>
      </c>
      <c r="Y32" s="103"/>
    </row>
    <row r="33" spans="1:25" hidden="1">
      <c r="A33" s="5">
        <v>101040300</v>
      </c>
      <c r="B33" s="30" t="s">
        <v>469</v>
      </c>
      <c r="C33" s="1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5">
        <v>275</v>
      </c>
      <c r="Y33" s="103"/>
    </row>
    <row r="34" spans="1:25" hidden="1">
      <c r="A34" s="5">
        <v>101040400</v>
      </c>
      <c r="B34" s="30" t="s">
        <v>478</v>
      </c>
      <c r="C34" s="1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5">
        <v>311</v>
      </c>
      <c r="Y34" s="103"/>
    </row>
    <row r="35" spans="1:25" hidden="1">
      <c r="A35" s="5">
        <v>101040500</v>
      </c>
      <c r="B35" s="30" t="s">
        <v>479</v>
      </c>
      <c r="C35" s="13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5">
        <v>374</v>
      </c>
      <c r="Y35" s="103"/>
    </row>
    <row r="36" spans="1:25" hidden="1">
      <c r="A36" s="5">
        <v>102000000</v>
      </c>
      <c r="B36" s="30" t="s">
        <v>480</v>
      </c>
      <c r="C36" s="13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5">
        <v>426</v>
      </c>
      <c r="Y36" s="103"/>
    </row>
    <row r="37" spans="1:25" ht="26.4" hidden="1">
      <c r="A37" s="5">
        <v>102010000</v>
      </c>
      <c r="B37" s="30" t="s">
        <v>481</v>
      </c>
      <c r="C37" s="1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5">
        <v>375</v>
      </c>
      <c r="Y37" s="103"/>
    </row>
    <row r="38" spans="1:25" hidden="1">
      <c r="A38" s="5">
        <v>102020000</v>
      </c>
      <c r="B38" s="30" t="s">
        <v>482</v>
      </c>
      <c r="C38" s="1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5">
        <v>335</v>
      </c>
      <c r="Y38" s="103"/>
    </row>
    <row r="39" spans="1:25" hidden="1">
      <c r="A39" s="5">
        <v>102030000</v>
      </c>
      <c r="B39" s="30" t="s">
        <v>483</v>
      </c>
      <c r="C39" s="1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5">
        <v>363</v>
      </c>
      <c r="Y39" s="103"/>
    </row>
    <row r="40" spans="1:25" hidden="1">
      <c r="A40" s="5">
        <v>102040000</v>
      </c>
      <c r="B40" s="30" t="s">
        <v>484</v>
      </c>
      <c r="C40" s="13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5">
        <v>413</v>
      </c>
      <c r="Y40" s="103"/>
    </row>
    <row r="41" spans="1:25" hidden="1">
      <c r="A41" s="5">
        <v>102050000</v>
      </c>
      <c r="B41" s="30" t="s">
        <v>485</v>
      </c>
      <c r="C41" s="13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5">
        <v>372</v>
      </c>
      <c r="Y41" s="103"/>
    </row>
    <row r="42" spans="1:25" hidden="1">
      <c r="A42" s="5">
        <v>102060000</v>
      </c>
      <c r="B42" s="30" t="s">
        <v>486</v>
      </c>
      <c r="C42" s="13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5">
        <v>428</v>
      </c>
      <c r="Y42" s="103"/>
    </row>
    <row r="43" spans="1:25" hidden="1">
      <c r="A43" s="5">
        <v>102070000</v>
      </c>
      <c r="B43" s="30" t="s">
        <v>487</v>
      </c>
      <c r="C43" s="13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5">
        <v>361</v>
      </c>
      <c r="Y43" s="103"/>
    </row>
    <row r="44" spans="1:25" hidden="1">
      <c r="A44" s="5">
        <v>102080000</v>
      </c>
      <c r="B44" s="30" t="s">
        <v>488</v>
      </c>
      <c r="C44" s="13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5">
        <v>367</v>
      </c>
      <c r="Y44" s="103"/>
    </row>
    <row r="45" spans="1:25" hidden="1">
      <c r="A45" s="5">
        <v>102090000</v>
      </c>
      <c r="B45" s="30" t="s">
        <v>489</v>
      </c>
      <c r="C45" s="1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5">
        <v>365</v>
      </c>
      <c r="Y45" s="103"/>
    </row>
    <row r="46" spans="1:25" hidden="1">
      <c r="A46" s="5">
        <v>102090100</v>
      </c>
      <c r="B46" s="30" t="s">
        <v>490</v>
      </c>
      <c r="C46" s="1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5">
        <v>365</v>
      </c>
      <c r="Y46" s="103"/>
    </row>
    <row r="47" spans="1:25" hidden="1">
      <c r="A47" s="5">
        <v>102090200</v>
      </c>
      <c r="B47" s="30" t="s">
        <v>491</v>
      </c>
      <c r="C47" s="1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5">
        <v>358</v>
      </c>
      <c r="Y47" s="103"/>
    </row>
    <row r="48" spans="1:25" ht="26.4" hidden="1">
      <c r="A48" s="5">
        <v>103000000</v>
      </c>
      <c r="B48" s="30" t="s">
        <v>492</v>
      </c>
      <c r="C48" s="13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5">
        <v>419</v>
      </c>
      <c r="Y48" s="103"/>
    </row>
    <row r="49" spans="1:26" ht="26.4" hidden="1">
      <c r="A49" s="5">
        <v>103010000</v>
      </c>
      <c r="B49" s="30" t="s">
        <v>493</v>
      </c>
      <c r="C49" s="13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5">
        <v>778</v>
      </c>
      <c r="Y49" s="103"/>
    </row>
    <row r="50" spans="1:26" hidden="1">
      <c r="A50" s="5">
        <v>103020000</v>
      </c>
      <c r="B50" s="30" t="s">
        <v>494</v>
      </c>
      <c r="C50" s="13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5">
        <v>778</v>
      </c>
      <c r="Y50" s="103"/>
    </row>
    <row r="51" spans="1:26" hidden="1">
      <c r="A51" s="5">
        <v>103030000</v>
      </c>
      <c r="B51" s="30" t="s">
        <v>495</v>
      </c>
      <c r="C51" s="13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5">
        <v>391</v>
      </c>
      <c r="Y51" s="103"/>
    </row>
    <row r="52" spans="1:26" ht="26.4" hidden="1">
      <c r="A52" s="5">
        <v>104000000</v>
      </c>
      <c r="B52" s="30" t="s">
        <v>496</v>
      </c>
      <c r="C52" s="1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5">
        <v>341</v>
      </c>
      <c r="Y52" s="103"/>
    </row>
    <row r="53" spans="1:26" hidden="1">
      <c r="A53" s="5">
        <v>104010000</v>
      </c>
      <c r="B53" s="30" t="s">
        <v>497</v>
      </c>
      <c r="C53" s="1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5">
        <v>364</v>
      </c>
      <c r="Y53" s="103"/>
    </row>
    <row r="54" spans="1:26" hidden="1">
      <c r="A54" s="5">
        <v>104020000</v>
      </c>
      <c r="B54" s="30" t="s">
        <v>498</v>
      </c>
      <c r="C54" s="1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5">
        <v>402</v>
      </c>
      <c r="Y54" s="103"/>
    </row>
    <row r="55" spans="1:26" hidden="1">
      <c r="A55" s="5">
        <v>104030000</v>
      </c>
      <c r="B55" s="30" t="s">
        <v>499</v>
      </c>
      <c r="C55" s="1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5">
        <v>409</v>
      </c>
      <c r="Y55" s="103"/>
    </row>
    <row r="56" spans="1:26" hidden="1">
      <c r="A56" s="5">
        <v>104040000</v>
      </c>
      <c r="B56" s="30" t="s">
        <v>500</v>
      </c>
      <c r="C56" s="13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5">
        <v>406</v>
      </c>
      <c r="Y56" s="103"/>
    </row>
    <row r="57" spans="1:26" hidden="1">
      <c r="A57" s="5">
        <v>105000000</v>
      </c>
      <c r="B57" s="30" t="s">
        <v>501</v>
      </c>
      <c r="C57" s="1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5">
        <v>378</v>
      </c>
      <c r="Y57" s="103"/>
    </row>
    <row r="58" spans="1:26" hidden="1">
      <c r="A58" s="5">
        <v>106000000</v>
      </c>
      <c r="B58" s="30" t="s">
        <v>502</v>
      </c>
      <c r="C58" s="1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5">
        <v>446</v>
      </c>
      <c r="Y58" s="103"/>
    </row>
    <row r="59" spans="1:26" hidden="1">
      <c r="A59" s="5">
        <v>106010000</v>
      </c>
      <c r="B59" s="30" t="s">
        <v>503</v>
      </c>
      <c r="C59" s="1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5">
        <v>460</v>
      </c>
      <c r="Y59" s="103"/>
    </row>
    <row r="60" spans="1:26" hidden="1">
      <c r="A60" s="5">
        <v>106010100</v>
      </c>
      <c r="B60" s="30" t="s">
        <v>504</v>
      </c>
      <c r="C60" s="1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5">
        <v>528</v>
      </c>
      <c r="Y60" s="103"/>
    </row>
    <row r="61" spans="1:26" hidden="1">
      <c r="A61" s="5">
        <v>106020000</v>
      </c>
      <c r="B61" s="30" t="s">
        <v>505</v>
      </c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5">
        <v>426</v>
      </c>
      <c r="Y61" s="103"/>
    </row>
    <row r="62" spans="1:26" hidden="1">
      <c r="A62" s="5">
        <v>106020100</v>
      </c>
      <c r="B62" s="30" t="s">
        <v>504</v>
      </c>
      <c r="C62" s="1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5">
        <v>484</v>
      </c>
      <c r="Y62" s="103"/>
    </row>
    <row r="63" spans="1:26" hidden="1">
      <c r="A63" s="5">
        <v>106020200</v>
      </c>
      <c r="B63" s="30" t="s">
        <v>2151</v>
      </c>
      <c r="C63" s="13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5">
        <v>405</v>
      </c>
      <c r="Y63" s="120"/>
      <c r="Z63" s="120"/>
    </row>
    <row r="64" spans="1:26" hidden="1">
      <c r="A64" s="5">
        <v>106030000</v>
      </c>
      <c r="B64" s="30" t="s">
        <v>506</v>
      </c>
      <c r="C64" s="13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5">
        <v>462</v>
      </c>
      <c r="Y64" s="103"/>
    </row>
    <row r="65" spans="1:26" hidden="1">
      <c r="A65" s="5">
        <v>106030100</v>
      </c>
      <c r="B65" s="30" t="s">
        <v>504</v>
      </c>
      <c r="C65" s="1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5">
        <v>457</v>
      </c>
      <c r="Y65" s="103"/>
    </row>
    <row r="66" spans="1:26" hidden="1">
      <c r="A66" s="5">
        <v>106030200</v>
      </c>
      <c r="B66" s="30" t="s">
        <v>2151</v>
      </c>
      <c r="C66" s="1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5">
        <v>405</v>
      </c>
      <c r="Y66" s="120"/>
      <c r="Z66" s="120"/>
    </row>
    <row r="67" spans="1:26" ht="39.6" hidden="1">
      <c r="A67" s="5">
        <v>107000000</v>
      </c>
      <c r="B67" s="30" t="s">
        <v>1920</v>
      </c>
      <c r="C67" s="1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5">
        <v>487</v>
      </c>
      <c r="Y67" s="103"/>
    </row>
    <row r="68" spans="1:26" hidden="1">
      <c r="A68" s="5">
        <v>107010000</v>
      </c>
      <c r="B68" s="30" t="s">
        <v>507</v>
      </c>
      <c r="C68" s="13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5">
        <v>447</v>
      </c>
      <c r="Y68" s="103"/>
    </row>
    <row r="69" spans="1:26" hidden="1">
      <c r="A69" s="5">
        <v>107010100</v>
      </c>
      <c r="B69" s="30" t="s">
        <v>508</v>
      </c>
      <c r="C69" s="13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5">
        <v>405</v>
      </c>
      <c r="Y69" s="103"/>
    </row>
    <row r="70" spans="1:26" hidden="1">
      <c r="A70" s="5">
        <v>107020000</v>
      </c>
      <c r="B70" s="30" t="s">
        <v>509</v>
      </c>
      <c r="C70" s="1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5">
        <v>333</v>
      </c>
      <c r="Y70" s="103"/>
    </row>
    <row r="71" spans="1:26" hidden="1">
      <c r="A71" s="5">
        <v>107020100</v>
      </c>
      <c r="B71" s="30" t="s">
        <v>510</v>
      </c>
      <c r="C71" s="13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5">
        <v>333</v>
      </c>
      <c r="Y71" s="103"/>
    </row>
    <row r="72" spans="1:26" hidden="1">
      <c r="A72" s="5">
        <v>107020200</v>
      </c>
      <c r="B72" s="30" t="s">
        <v>511</v>
      </c>
      <c r="C72" s="1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5">
        <v>465</v>
      </c>
      <c r="Y72" s="103"/>
    </row>
    <row r="73" spans="1:26" hidden="1">
      <c r="A73" s="5">
        <v>107020300</v>
      </c>
      <c r="B73" s="30" t="s">
        <v>512</v>
      </c>
      <c r="C73" s="1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5">
        <v>333</v>
      </c>
      <c r="Y73" s="103"/>
    </row>
    <row r="74" spans="1:26" hidden="1">
      <c r="A74" s="5">
        <v>107020400</v>
      </c>
      <c r="B74" s="30" t="s">
        <v>513</v>
      </c>
      <c r="C74" s="1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5">
        <v>465</v>
      </c>
      <c r="Y74" s="103"/>
    </row>
    <row r="75" spans="1:26" ht="26.4" hidden="1">
      <c r="A75" s="5">
        <v>107020500</v>
      </c>
      <c r="B75" s="30" t="s">
        <v>514</v>
      </c>
      <c r="C75" s="13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5">
        <v>333</v>
      </c>
      <c r="Y75" s="103"/>
    </row>
    <row r="76" spans="1:26" ht="26.4" hidden="1">
      <c r="A76" s="5">
        <v>107020600</v>
      </c>
      <c r="B76" s="30" t="s">
        <v>515</v>
      </c>
      <c r="C76" s="1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5">
        <v>333</v>
      </c>
      <c r="Y76" s="103"/>
    </row>
    <row r="77" spans="1:26" ht="26.4" hidden="1">
      <c r="A77" s="5">
        <v>107020700</v>
      </c>
      <c r="B77" s="30" t="s">
        <v>516</v>
      </c>
      <c r="C77" s="1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5">
        <v>333</v>
      </c>
      <c r="Y77" s="103"/>
    </row>
    <row r="78" spans="1:26" hidden="1">
      <c r="A78" s="5">
        <v>107020800</v>
      </c>
      <c r="B78" s="30" t="s">
        <v>517</v>
      </c>
      <c r="C78" s="13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5">
        <v>333</v>
      </c>
      <c r="Y78" s="103"/>
    </row>
    <row r="79" spans="1:26" hidden="1">
      <c r="A79" s="5">
        <v>107030000</v>
      </c>
      <c r="B79" s="30" t="s">
        <v>518</v>
      </c>
      <c r="C79" s="13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5">
        <v>465</v>
      </c>
      <c r="Y79" s="103"/>
    </row>
    <row r="80" spans="1:26" ht="12.75" hidden="1" customHeight="1">
      <c r="A80" s="5">
        <v>107030100</v>
      </c>
      <c r="B80" s="30" t="s">
        <v>519</v>
      </c>
      <c r="C80" s="1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5">
        <v>465</v>
      </c>
      <c r="Y80" s="103"/>
    </row>
    <row r="81" spans="1:25" hidden="1">
      <c r="A81" s="5">
        <v>107030200</v>
      </c>
      <c r="B81" s="30" t="s">
        <v>520</v>
      </c>
      <c r="C81" s="1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5">
        <v>465</v>
      </c>
      <c r="Y81" s="103"/>
    </row>
    <row r="82" spans="1:25" hidden="1">
      <c r="A82" s="5">
        <v>107040000</v>
      </c>
      <c r="B82" s="30" t="s">
        <v>521</v>
      </c>
      <c r="C82" s="1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5">
        <v>333</v>
      </c>
      <c r="Y82" s="103"/>
    </row>
    <row r="83" spans="1:25" hidden="1">
      <c r="A83" s="5">
        <v>107050000</v>
      </c>
      <c r="B83" s="30" t="s">
        <v>522</v>
      </c>
      <c r="C83" s="13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5">
        <v>405</v>
      </c>
      <c r="Y83" s="103"/>
    </row>
    <row r="84" spans="1:25" hidden="1">
      <c r="A84" s="5">
        <v>107050100</v>
      </c>
      <c r="B84" s="30" t="s">
        <v>508</v>
      </c>
      <c r="C84" s="13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5">
        <v>405</v>
      </c>
      <c r="Y84" s="103"/>
    </row>
    <row r="85" spans="1:25" ht="26.4" hidden="1">
      <c r="A85" s="39">
        <v>107060000</v>
      </c>
      <c r="B85" s="42" t="s">
        <v>1921</v>
      </c>
      <c r="C85" s="13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5">
        <v>405</v>
      </c>
      <c r="Y85" s="103"/>
    </row>
    <row r="86" spans="1:25" hidden="1">
      <c r="A86" s="39">
        <v>107060100</v>
      </c>
      <c r="B86" s="42" t="s">
        <v>1922</v>
      </c>
      <c r="C86" s="13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5">
        <v>405</v>
      </c>
      <c r="Y86" s="103"/>
    </row>
    <row r="87" spans="1:25" hidden="1">
      <c r="A87" s="39">
        <v>107060200</v>
      </c>
      <c r="B87" s="42" t="s">
        <v>1923</v>
      </c>
      <c r="C87" s="1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5">
        <v>405</v>
      </c>
      <c r="Y87" s="103"/>
    </row>
    <row r="88" spans="1:25" ht="39.6" hidden="1">
      <c r="A88" s="39">
        <v>107070000</v>
      </c>
      <c r="B88" s="42" t="s">
        <v>2082</v>
      </c>
      <c r="C88" s="13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5">
        <v>405</v>
      </c>
      <c r="Y88" s="103"/>
    </row>
    <row r="89" spans="1:25" ht="26.4" hidden="1">
      <c r="A89" s="5">
        <v>108000000</v>
      </c>
      <c r="B89" s="30" t="s">
        <v>523</v>
      </c>
      <c r="C89" s="13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5">
        <v>466</v>
      </c>
      <c r="Y89" s="103"/>
    </row>
    <row r="90" spans="1:25" hidden="1">
      <c r="A90" s="5">
        <v>108010000</v>
      </c>
      <c r="B90" s="30" t="s">
        <v>524</v>
      </c>
      <c r="C90" s="13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5">
        <v>412</v>
      </c>
      <c r="Y90" s="103"/>
    </row>
    <row r="91" spans="1:25" hidden="1">
      <c r="A91" s="5">
        <v>108010100</v>
      </c>
      <c r="B91" s="30" t="s">
        <v>525</v>
      </c>
      <c r="C91" s="13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5">
        <v>417</v>
      </c>
      <c r="Y91" s="103"/>
    </row>
    <row r="92" spans="1:25" ht="52.8" hidden="1">
      <c r="A92" s="5">
        <v>108010200</v>
      </c>
      <c r="B92" s="30" t="s">
        <v>526</v>
      </c>
      <c r="C92" s="13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5">
        <v>430</v>
      </c>
      <c r="Y92" s="103"/>
    </row>
    <row r="93" spans="1:25" ht="26.4" hidden="1">
      <c r="A93" s="5">
        <v>108020000</v>
      </c>
      <c r="B93" s="30" t="s">
        <v>527</v>
      </c>
      <c r="C93" s="13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5">
        <v>432</v>
      </c>
      <c r="Y93" s="103"/>
    </row>
    <row r="94" spans="1:25" hidden="1">
      <c r="A94" s="5">
        <v>108020100</v>
      </c>
      <c r="B94" s="30" t="s">
        <v>528</v>
      </c>
      <c r="C94" s="13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5">
        <v>435</v>
      </c>
      <c r="Y94" s="103"/>
    </row>
    <row r="95" spans="1:25" hidden="1">
      <c r="A95" s="5">
        <v>108020200</v>
      </c>
      <c r="B95" s="30" t="s">
        <v>529</v>
      </c>
      <c r="C95" s="13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5">
        <v>477</v>
      </c>
      <c r="Y95" s="103"/>
    </row>
    <row r="96" spans="1:25" hidden="1">
      <c r="A96" s="5">
        <v>108030000</v>
      </c>
      <c r="B96" s="30" t="s">
        <v>530</v>
      </c>
      <c r="C96" s="13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5">
        <v>446</v>
      </c>
      <c r="Y96" s="103"/>
    </row>
    <row r="97" spans="1:26" hidden="1">
      <c r="A97" s="5">
        <v>108030100</v>
      </c>
      <c r="B97" s="30" t="s">
        <v>531</v>
      </c>
      <c r="C97" s="13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5">
        <v>410</v>
      </c>
      <c r="Y97" s="103"/>
    </row>
    <row r="98" spans="1:26" hidden="1">
      <c r="A98" s="5">
        <v>108040000</v>
      </c>
      <c r="B98" s="30" t="s">
        <v>532</v>
      </c>
      <c r="C98" s="13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5">
        <v>327</v>
      </c>
      <c r="Y98" s="103"/>
    </row>
    <row r="99" spans="1:26" ht="26.4" hidden="1">
      <c r="A99" s="5">
        <v>108050000</v>
      </c>
      <c r="B99" s="30" t="s">
        <v>533</v>
      </c>
      <c r="C99" s="13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5">
        <v>378</v>
      </c>
      <c r="Y99" s="103"/>
    </row>
    <row r="100" spans="1:26" ht="26.4" hidden="1">
      <c r="A100" s="5">
        <v>108060000</v>
      </c>
      <c r="B100" s="30" t="s">
        <v>534</v>
      </c>
      <c r="C100" s="13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5">
        <v>610</v>
      </c>
      <c r="Y100" s="103"/>
    </row>
    <row r="101" spans="1:26" ht="26.4" hidden="1">
      <c r="A101" s="5">
        <v>108060100</v>
      </c>
      <c r="B101" s="30" t="s">
        <v>535</v>
      </c>
      <c r="C101" s="13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5">
        <v>502</v>
      </c>
      <c r="Y101" s="103"/>
    </row>
    <row r="102" spans="1:26" hidden="1">
      <c r="A102" s="5">
        <v>108060200</v>
      </c>
      <c r="B102" s="30" t="s">
        <v>536</v>
      </c>
      <c r="C102" s="1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5">
        <v>374</v>
      </c>
      <c r="Y102" s="103"/>
    </row>
    <row r="103" spans="1:26" hidden="1">
      <c r="A103" s="5">
        <v>108070000</v>
      </c>
      <c r="B103" s="30" t="s">
        <v>537</v>
      </c>
      <c r="C103" s="1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5">
        <v>450</v>
      </c>
      <c r="Y103" s="103"/>
    </row>
    <row r="104" spans="1:26" hidden="1">
      <c r="A104" s="5">
        <v>108070100</v>
      </c>
      <c r="B104" s="30" t="s">
        <v>538</v>
      </c>
      <c r="C104" s="1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5">
        <v>417</v>
      </c>
      <c r="Y104" s="103"/>
    </row>
    <row r="105" spans="1:26" hidden="1">
      <c r="A105" s="5">
        <v>108080000</v>
      </c>
      <c r="B105" s="30" t="s">
        <v>539</v>
      </c>
      <c r="C105" s="1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5">
        <v>396</v>
      </c>
      <c r="Y105" s="103"/>
    </row>
    <row r="106" spans="1:26" hidden="1">
      <c r="A106" s="5">
        <v>108080100</v>
      </c>
      <c r="B106" s="30" t="s">
        <v>538</v>
      </c>
      <c r="C106" s="1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5">
        <v>432</v>
      </c>
      <c r="Y106" s="103"/>
    </row>
    <row r="107" spans="1:26" hidden="1">
      <c r="A107" s="5">
        <v>108090000</v>
      </c>
      <c r="B107" s="30" t="s">
        <v>540</v>
      </c>
      <c r="C107" s="1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5">
        <v>446</v>
      </c>
      <c r="Y107" s="103"/>
    </row>
    <row r="108" spans="1:26" hidden="1">
      <c r="A108" s="5">
        <v>108100000</v>
      </c>
      <c r="B108" s="30" t="s">
        <v>541</v>
      </c>
      <c r="C108" s="1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5">
        <v>441</v>
      </c>
      <c r="Y108" s="103"/>
    </row>
    <row r="109" spans="1:26" hidden="1">
      <c r="A109" s="5">
        <v>108100100</v>
      </c>
      <c r="B109" s="30" t="s">
        <v>542</v>
      </c>
      <c r="C109" s="1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5">
        <v>425</v>
      </c>
      <c r="Y109" s="103"/>
    </row>
    <row r="110" spans="1:26" hidden="1">
      <c r="A110" s="5">
        <v>108110000</v>
      </c>
      <c r="B110" s="30" t="s">
        <v>543</v>
      </c>
      <c r="C110" s="1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5">
        <v>443</v>
      </c>
      <c r="Y110" s="103"/>
    </row>
    <row r="111" spans="1:26" ht="26.4" hidden="1">
      <c r="A111" s="5">
        <v>108120000</v>
      </c>
      <c r="B111" s="30" t="s">
        <v>2144</v>
      </c>
      <c r="C111" s="1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5">
        <v>417</v>
      </c>
      <c r="Y111" s="103"/>
    </row>
    <row r="112" spans="1:26" ht="26.4" hidden="1">
      <c r="A112" s="5">
        <v>108130000</v>
      </c>
      <c r="B112" s="30" t="s">
        <v>2152</v>
      </c>
      <c r="C112" s="1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5">
        <v>405</v>
      </c>
      <c r="Y112" s="120"/>
      <c r="Z112" s="120"/>
    </row>
    <row r="113" spans="1:26" hidden="1">
      <c r="A113" s="5">
        <v>109000000</v>
      </c>
      <c r="B113" s="30" t="s">
        <v>544</v>
      </c>
      <c r="C113" s="1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5">
        <v>459</v>
      </c>
      <c r="Y113" s="103"/>
    </row>
    <row r="114" spans="1:26" hidden="1">
      <c r="A114" s="5">
        <v>109010000</v>
      </c>
      <c r="B114" s="30" t="s">
        <v>545</v>
      </c>
      <c r="C114" s="1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5">
        <v>462</v>
      </c>
      <c r="Y114" s="103"/>
    </row>
    <row r="115" spans="1:26" ht="26.4" hidden="1">
      <c r="A115" s="5">
        <v>109020000</v>
      </c>
      <c r="B115" s="30" t="s">
        <v>546</v>
      </c>
      <c r="C115" s="1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5">
        <v>445</v>
      </c>
      <c r="Y115" s="103"/>
    </row>
    <row r="116" spans="1:26" ht="26.4" hidden="1">
      <c r="A116" s="5">
        <v>109020100</v>
      </c>
      <c r="B116" s="30" t="s">
        <v>547</v>
      </c>
      <c r="C116" s="1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5">
        <v>456</v>
      </c>
      <c r="Y116" s="103"/>
    </row>
    <row r="117" spans="1:26" ht="26.4" hidden="1">
      <c r="A117" s="5">
        <v>109030000</v>
      </c>
      <c r="B117" s="30" t="s">
        <v>548</v>
      </c>
      <c r="C117" s="1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5">
        <v>474</v>
      </c>
      <c r="Y117" s="103"/>
    </row>
    <row r="118" spans="1:26" ht="26.4" hidden="1">
      <c r="A118" s="5">
        <v>109040000</v>
      </c>
      <c r="B118" s="30" t="s">
        <v>549</v>
      </c>
      <c r="C118" s="1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5">
        <v>377</v>
      </c>
      <c r="Y118" s="103"/>
    </row>
    <row r="119" spans="1:26" hidden="1">
      <c r="A119" s="5">
        <v>110000000</v>
      </c>
      <c r="B119" s="30" t="s">
        <v>550</v>
      </c>
      <c r="C119" s="1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5">
        <v>457</v>
      </c>
      <c r="Y119" s="103"/>
    </row>
    <row r="120" spans="1:26" ht="26.4" hidden="1">
      <c r="A120" s="5">
        <v>110010000</v>
      </c>
      <c r="B120" s="30" t="s">
        <v>551</v>
      </c>
      <c r="C120" s="1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5">
        <v>461</v>
      </c>
      <c r="Y120" s="103"/>
    </row>
    <row r="121" spans="1:26" hidden="1">
      <c r="A121" s="5">
        <v>110020000</v>
      </c>
      <c r="B121" s="30" t="s">
        <v>552</v>
      </c>
      <c r="C121" s="1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5">
        <v>395</v>
      </c>
      <c r="Y121" s="103"/>
    </row>
    <row r="122" spans="1:26" ht="26.4" hidden="1">
      <c r="A122" s="5">
        <v>111000000</v>
      </c>
      <c r="B122" s="30" t="s">
        <v>553</v>
      </c>
      <c r="C122" s="1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5">
        <v>592</v>
      </c>
      <c r="Y122" s="103"/>
    </row>
    <row r="123" spans="1:26" hidden="1">
      <c r="A123" s="5">
        <v>111010000</v>
      </c>
      <c r="B123" s="30" t="s">
        <v>554</v>
      </c>
      <c r="C123" s="1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5">
        <v>421</v>
      </c>
      <c r="Y123" s="103"/>
    </row>
    <row r="124" spans="1:26" hidden="1">
      <c r="A124" s="5">
        <v>111011000</v>
      </c>
      <c r="B124" s="30" t="s">
        <v>2153</v>
      </c>
      <c r="C124" s="1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5">
        <v>405</v>
      </c>
      <c r="Y124" s="120"/>
      <c r="Z124" s="120"/>
    </row>
    <row r="125" spans="1:26" hidden="1">
      <c r="A125" s="5">
        <v>111012000</v>
      </c>
      <c r="B125" s="30" t="s">
        <v>2154</v>
      </c>
      <c r="C125" s="1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5">
        <v>405</v>
      </c>
      <c r="Y125" s="120"/>
      <c r="Z125" s="120"/>
    </row>
    <row r="126" spans="1:26" hidden="1">
      <c r="A126" s="5">
        <v>111020000</v>
      </c>
      <c r="B126" s="30" t="s">
        <v>555</v>
      </c>
      <c r="C126" s="1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5">
        <v>403</v>
      </c>
      <c r="Y126" s="103"/>
    </row>
    <row r="127" spans="1:26" hidden="1">
      <c r="A127" s="5">
        <v>111020100</v>
      </c>
      <c r="B127" s="30" t="s">
        <v>556</v>
      </c>
      <c r="C127" s="1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5">
        <v>347</v>
      </c>
      <c r="Y127" s="103"/>
    </row>
    <row r="128" spans="1:26" hidden="1">
      <c r="A128" s="5">
        <v>111020200</v>
      </c>
      <c r="B128" s="30" t="s">
        <v>557</v>
      </c>
      <c r="C128" s="1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5">
        <v>389</v>
      </c>
      <c r="Y128" s="103"/>
    </row>
    <row r="129" spans="1:25" hidden="1">
      <c r="A129" s="5">
        <v>111020300</v>
      </c>
      <c r="B129" s="30" t="s">
        <v>558</v>
      </c>
      <c r="C129" s="1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5">
        <v>407</v>
      </c>
      <c r="Y129" s="103"/>
    </row>
    <row r="130" spans="1:25" hidden="1">
      <c r="A130" s="5">
        <v>111030000</v>
      </c>
      <c r="B130" s="30" t="s">
        <v>559</v>
      </c>
      <c r="C130" s="1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5">
        <v>436</v>
      </c>
      <c r="Y130" s="103"/>
    </row>
    <row r="131" spans="1:25" hidden="1">
      <c r="A131" s="5">
        <v>111030100</v>
      </c>
      <c r="B131" s="30" t="s">
        <v>560</v>
      </c>
      <c r="C131" s="1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5">
        <v>503</v>
      </c>
      <c r="Y131" s="103"/>
    </row>
    <row r="132" spans="1:25" hidden="1">
      <c r="A132" s="5">
        <v>111030200</v>
      </c>
      <c r="B132" s="30" t="s">
        <v>561</v>
      </c>
      <c r="C132" s="13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5">
        <v>519</v>
      </c>
      <c r="Y132" s="103"/>
    </row>
    <row r="133" spans="1:25" ht="39.6" hidden="1">
      <c r="A133" s="5">
        <v>111030300</v>
      </c>
      <c r="B133" s="30" t="s">
        <v>562</v>
      </c>
      <c r="C133" s="1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5">
        <v>536</v>
      </c>
      <c r="Y133" s="103"/>
    </row>
    <row r="134" spans="1:25" hidden="1">
      <c r="A134" s="5">
        <v>111030400</v>
      </c>
      <c r="B134" s="30" t="s">
        <v>563</v>
      </c>
      <c r="C134" s="13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5">
        <v>537</v>
      </c>
      <c r="Y134" s="103"/>
    </row>
    <row r="135" spans="1:25" hidden="1">
      <c r="A135" s="5">
        <v>111030500</v>
      </c>
      <c r="B135" s="30" t="s">
        <v>564</v>
      </c>
      <c r="C135" s="1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5">
        <v>547</v>
      </c>
      <c r="Y135" s="103"/>
    </row>
    <row r="136" spans="1:25" hidden="1">
      <c r="A136" s="5">
        <v>111030600</v>
      </c>
      <c r="B136" s="30" t="s">
        <v>2145</v>
      </c>
      <c r="C136" s="13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5">
        <v>416</v>
      </c>
      <c r="Y136" s="103"/>
    </row>
    <row r="137" spans="1:25" ht="26.4" hidden="1">
      <c r="A137" s="5">
        <v>111030700</v>
      </c>
      <c r="B137" s="30" t="s">
        <v>565</v>
      </c>
      <c r="C137" s="1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5">
        <v>481</v>
      </c>
      <c r="Y137" s="103"/>
    </row>
    <row r="138" spans="1:25" hidden="1">
      <c r="A138" s="5">
        <v>111030800</v>
      </c>
      <c r="B138" s="30" t="s">
        <v>566</v>
      </c>
      <c r="C138" s="13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5">
        <v>456</v>
      </c>
      <c r="Y138" s="103"/>
    </row>
    <row r="139" spans="1:25" hidden="1">
      <c r="A139" s="5">
        <v>111030900</v>
      </c>
      <c r="B139" s="30" t="s">
        <v>567</v>
      </c>
      <c r="C139" s="1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5">
        <v>440</v>
      </c>
      <c r="Y139" s="103"/>
    </row>
    <row r="140" spans="1:25" hidden="1">
      <c r="A140" s="5">
        <v>111031000</v>
      </c>
      <c r="B140" s="30" t="s">
        <v>568</v>
      </c>
      <c r="C140" s="13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5">
        <v>421</v>
      </c>
      <c r="Y140" s="103"/>
    </row>
    <row r="141" spans="1:25" hidden="1">
      <c r="A141" s="5">
        <v>111031001</v>
      </c>
      <c r="B141" s="30" t="s">
        <v>569</v>
      </c>
      <c r="C141" s="1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5">
        <v>376</v>
      </c>
      <c r="Y141" s="103"/>
    </row>
    <row r="142" spans="1:25" hidden="1">
      <c r="A142" s="5">
        <v>111031002</v>
      </c>
      <c r="B142" s="30" t="s">
        <v>570</v>
      </c>
      <c r="C142" s="13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5">
        <v>362</v>
      </c>
      <c r="Y142" s="103"/>
    </row>
    <row r="143" spans="1:25" hidden="1">
      <c r="A143" s="5">
        <v>111031003</v>
      </c>
      <c r="B143" s="30" t="s">
        <v>571</v>
      </c>
      <c r="C143" s="13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5">
        <v>446</v>
      </c>
      <c r="Y143" s="103"/>
    </row>
    <row r="144" spans="1:25" hidden="1">
      <c r="A144" s="5">
        <v>111031004</v>
      </c>
      <c r="B144" s="30" t="s">
        <v>572</v>
      </c>
      <c r="C144" s="13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5">
        <v>421</v>
      </c>
      <c r="Y144" s="103"/>
    </row>
    <row r="145" spans="1:25" hidden="1">
      <c r="A145" s="5">
        <v>111031005</v>
      </c>
      <c r="B145" s="30" t="s">
        <v>573</v>
      </c>
      <c r="C145" s="13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5">
        <v>403</v>
      </c>
      <c r="Y145" s="103"/>
    </row>
    <row r="146" spans="1:25" ht="25.5" hidden="1" customHeight="1">
      <c r="A146" s="5">
        <v>111031006</v>
      </c>
      <c r="B146" s="30" t="s">
        <v>574</v>
      </c>
      <c r="C146" s="13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5">
        <v>382</v>
      </c>
      <c r="Y146" s="103"/>
    </row>
    <row r="147" spans="1:25" hidden="1">
      <c r="A147" s="5">
        <v>111031100</v>
      </c>
      <c r="B147" s="30" t="s">
        <v>575</v>
      </c>
      <c r="C147" s="13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5">
        <v>396</v>
      </c>
      <c r="Y147" s="103"/>
    </row>
    <row r="148" spans="1:25" hidden="1">
      <c r="A148" s="5">
        <v>111031101</v>
      </c>
      <c r="B148" s="30" t="s">
        <v>576</v>
      </c>
      <c r="C148" s="13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5">
        <v>452</v>
      </c>
      <c r="Y148" s="103"/>
    </row>
    <row r="149" spans="1:25" hidden="1">
      <c r="A149" s="5">
        <v>111031102</v>
      </c>
      <c r="B149" s="30" t="s">
        <v>577</v>
      </c>
      <c r="C149" s="13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5">
        <v>459</v>
      </c>
      <c r="Y149" s="103"/>
    </row>
    <row r="150" spans="1:25" hidden="1">
      <c r="A150" s="5">
        <v>111031200</v>
      </c>
      <c r="B150" s="30" t="s">
        <v>578</v>
      </c>
      <c r="C150" s="13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5">
        <v>442</v>
      </c>
      <c r="Y150" s="103"/>
    </row>
    <row r="151" spans="1:25" hidden="1">
      <c r="A151" s="5">
        <v>111031300</v>
      </c>
      <c r="B151" s="30" t="s">
        <v>579</v>
      </c>
      <c r="C151" s="13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5">
        <v>409</v>
      </c>
      <c r="Y151" s="103"/>
    </row>
    <row r="152" spans="1:25" hidden="1">
      <c r="A152" s="5">
        <v>111031400</v>
      </c>
      <c r="B152" s="30" t="s">
        <v>580</v>
      </c>
      <c r="C152" s="13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5">
        <v>486</v>
      </c>
      <c r="Y152" s="103"/>
    </row>
    <row r="153" spans="1:25" hidden="1">
      <c r="A153" s="5">
        <v>111031500</v>
      </c>
      <c r="B153" s="30" t="s">
        <v>581</v>
      </c>
      <c r="C153" s="13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5">
        <v>491</v>
      </c>
      <c r="Y153" s="103"/>
    </row>
    <row r="154" spans="1:25" hidden="1">
      <c r="A154" s="5">
        <v>111040000</v>
      </c>
      <c r="B154" s="30" t="s">
        <v>582</v>
      </c>
      <c r="C154" s="13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5">
        <v>425</v>
      </c>
      <c r="Y154" s="103"/>
    </row>
    <row r="155" spans="1:25" ht="26.4" hidden="1">
      <c r="A155" s="5">
        <v>111040100</v>
      </c>
      <c r="B155" s="30" t="s">
        <v>583</v>
      </c>
      <c r="C155" s="13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5">
        <v>392</v>
      </c>
      <c r="Y155" s="103"/>
    </row>
    <row r="156" spans="1:25" hidden="1">
      <c r="A156" s="5">
        <v>111040200</v>
      </c>
      <c r="B156" s="30" t="s">
        <v>584</v>
      </c>
      <c r="C156" s="13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5">
        <v>365</v>
      </c>
      <c r="Y156" s="103"/>
    </row>
    <row r="157" spans="1:25" ht="26.4" hidden="1">
      <c r="A157" s="5">
        <v>111040300</v>
      </c>
      <c r="B157" s="30" t="s">
        <v>585</v>
      </c>
      <c r="C157" s="13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5">
        <v>306</v>
      </c>
      <c r="Y157" s="103"/>
    </row>
    <row r="158" spans="1:25" hidden="1">
      <c r="A158" s="5">
        <v>111050000</v>
      </c>
      <c r="B158" s="30" t="s">
        <v>586</v>
      </c>
      <c r="C158" s="13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5">
        <v>462</v>
      </c>
      <c r="Y158" s="103"/>
    </row>
    <row r="159" spans="1:25" ht="26.4" hidden="1">
      <c r="A159" s="5">
        <v>111060000</v>
      </c>
      <c r="B159" s="30" t="s">
        <v>587</v>
      </c>
      <c r="C159" s="13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5">
        <v>365</v>
      </c>
      <c r="Y159" s="103"/>
    </row>
    <row r="160" spans="1:25" ht="26.4" hidden="1">
      <c r="A160" s="5">
        <v>112000000</v>
      </c>
      <c r="B160" s="30" t="s">
        <v>588</v>
      </c>
      <c r="C160" s="13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5">
        <v>294</v>
      </c>
      <c r="Y160" s="103"/>
    </row>
    <row r="161" spans="1:26" ht="39.6" hidden="1">
      <c r="A161" s="5">
        <v>112010000</v>
      </c>
      <c r="B161" s="30" t="s">
        <v>589</v>
      </c>
      <c r="C161" s="13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5">
        <v>345</v>
      </c>
      <c r="Y161" s="103"/>
    </row>
    <row r="162" spans="1:26" hidden="1">
      <c r="A162" s="5">
        <v>112010100</v>
      </c>
      <c r="B162" s="30" t="s">
        <v>590</v>
      </c>
      <c r="C162" s="13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5">
        <v>318</v>
      </c>
      <c r="Y162" s="103"/>
    </row>
    <row r="163" spans="1:26" hidden="1">
      <c r="A163" s="5">
        <v>112010101</v>
      </c>
      <c r="B163" s="30" t="s">
        <v>591</v>
      </c>
      <c r="C163" s="13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5">
        <v>301</v>
      </c>
      <c r="Y163" s="103"/>
    </row>
    <row r="164" spans="1:26" ht="26.4" hidden="1">
      <c r="A164" s="5">
        <v>112010102</v>
      </c>
      <c r="B164" s="30" t="s">
        <v>592</v>
      </c>
      <c r="C164" s="13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5">
        <v>405</v>
      </c>
      <c r="Y164" s="103"/>
    </row>
    <row r="165" spans="1:26" hidden="1">
      <c r="A165" s="5">
        <v>112010103</v>
      </c>
      <c r="B165" s="30" t="s">
        <v>593</v>
      </c>
      <c r="C165" s="13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5">
        <v>297</v>
      </c>
      <c r="Y165" s="103"/>
    </row>
    <row r="166" spans="1:26" hidden="1">
      <c r="A166" s="5">
        <v>112010104</v>
      </c>
      <c r="B166" s="30" t="s">
        <v>594</v>
      </c>
      <c r="C166" s="13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5">
        <v>343</v>
      </c>
      <c r="Y166" s="103"/>
    </row>
    <row r="167" spans="1:26" hidden="1">
      <c r="A167" s="5">
        <v>112010200</v>
      </c>
      <c r="B167" s="30" t="s">
        <v>595</v>
      </c>
      <c r="C167" s="13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5">
        <v>344</v>
      </c>
      <c r="Y167" s="103"/>
    </row>
    <row r="168" spans="1:26" hidden="1">
      <c r="A168" s="5">
        <v>112010201</v>
      </c>
      <c r="B168" s="30" t="s">
        <v>596</v>
      </c>
      <c r="C168" s="13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5">
        <v>353</v>
      </c>
      <c r="Y168" s="103"/>
    </row>
    <row r="169" spans="1:26" hidden="1">
      <c r="A169" s="5">
        <v>112010202</v>
      </c>
      <c r="B169" s="30" t="s">
        <v>597</v>
      </c>
      <c r="C169" s="13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5">
        <v>192</v>
      </c>
      <c r="Y169" s="103"/>
    </row>
    <row r="170" spans="1:26" hidden="1">
      <c r="A170" s="5">
        <v>112010203</v>
      </c>
      <c r="B170" s="30" t="s">
        <v>598</v>
      </c>
      <c r="C170" s="13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5">
        <v>272</v>
      </c>
      <c r="Y170" s="103"/>
    </row>
    <row r="171" spans="1:26" hidden="1">
      <c r="A171" s="5">
        <v>112010204</v>
      </c>
      <c r="B171" s="30" t="s">
        <v>599</v>
      </c>
      <c r="C171" s="13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5">
        <v>293</v>
      </c>
      <c r="Y171" s="103"/>
    </row>
    <row r="172" spans="1:26" hidden="1">
      <c r="A172" s="5">
        <v>112010205</v>
      </c>
      <c r="B172" s="30" t="s">
        <v>2155</v>
      </c>
      <c r="C172" s="13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5">
        <v>405</v>
      </c>
      <c r="Y172" s="120"/>
      <c r="Z172" s="120"/>
    </row>
    <row r="173" spans="1:26" hidden="1">
      <c r="A173" s="5">
        <v>112010206</v>
      </c>
      <c r="B173" s="30" t="s">
        <v>2156</v>
      </c>
      <c r="C173" s="13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5">
        <v>405</v>
      </c>
      <c r="Y173" s="120"/>
      <c r="Z173" s="120"/>
    </row>
    <row r="174" spans="1:26" ht="26.4" hidden="1">
      <c r="A174" s="5">
        <v>112020000</v>
      </c>
      <c r="B174" s="30" t="s">
        <v>600</v>
      </c>
      <c r="C174" s="13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5">
        <v>370</v>
      </c>
      <c r="Y174" s="103"/>
    </row>
    <row r="175" spans="1:26" hidden="1">
      <c r="A175" s="5">
        <v>112030000</v>
      </c>
      <c r="B175" s="30" t="s">
        <v>601</v>
      </c>
      <c r="C175" s="13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5">
        <v>357</v>
      </c>
      <c r="Y175" s="103"/>
    </row>
    <row r="176" spans="1:26" hidden="1">
      <c r="A176" s="5">
        <v>112030100</v>
      </c>
      <c r="B176" s="30" t="s">
        <v>2146</v>
      </c>
      <c r="C176" s="13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5">
        <v>395</v>
      </c>
      <c r="Y176" s="103"/>
    </row>
    <row r="177" spans="1:26" hidden="1">
      <c r="A177" s="5">
        <v>112030200</v>
      </c>
      <c r="B177" s="30" t="s">
        <v>597</v>
      </c>
      <c r="C177" s="13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5">
        <v>261</v>
      </c>
      <c r="Y177" s="103"/>
    </row>
    <row r="178" spans="1:26" hidden="1">
      <c r="A178" s="5">
        <v>112030300</v>
      </c>
      <c r="B178" s="30" t="s">
        <v>598</v>
      </c>
      <c r="C178" s="13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5">
        <v>301</v>
      </c>
      <c r="Y178" s="103"/>
    </row>
    <row r="179" spans="1:26" hidden="1">
      <c r="A179" s="5">
        <v>112030400</v>
      </c>
      <c r="B179" s="30" t="s">
        <v>602</v>
      </c>
      <c r="C179" s="13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5">
        <v>274</v>
      </c>
      <c r="Y179" s="103"/>
    </row>
    <row r="180" spans="1:26" hidden="1">
      <c r="A180" s="5">
        <v>112030500</v>
      </c>
      <c r="B180" s="30" t="s">
        <v>603</v>
      </c>
      <c r="C180" s="13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5">
        <v>260</v>
      </c>
      <c r="Y180" s="103"/>
    </row>
    <row r="181" spans="1:26" hidden="1">
      <c r="A181" s="5">
        <v>112030600</v>
      </c>
      <c r="B181" s="30" t="s">
        <v>599</v>
      </c>
      <c r="C181" s="13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5">
        <v>319</v>
      </c>
      <c r="Y181" s="103"/>
    </row>
    <row r="182" spans="1:26" hidden="1">
      <c r="A182" s="5">
        <v>112030700</v>
      </c>
      <c r="B182" s="30" t="s">
        <v>2157</v>
      </c>
      <c r="C182" s="13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5">
        <v>405</v>
      </c>
      <c r="Y182" s="120"/>
      <c r="Z182" s="120"/>
    </row>
    <row r="183" spans="1:26" hidden="1">
      <c r="A183" s="5">
        <v>112030800</v>
      </c>
      <c r="B183" s="30" t="s">
        <v>2156</v>
      </c>
      <c r="C183" s="13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5">
        <v>405</v>
      </c>
      <c r="Y183" s="120"/>
      <c r="Z183" s="120"/>
    </row>
    <row r="184" spans="1:26" hidden="1">
      <c r="A184" s="5">
        <v>112040000</v>
      </c>
      <c r="B184" s="30" t="s">
        <v>604</v>
      </c>
      <c r="C184" s="13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5">
        <v>265</v>
      </c>
      <c r="Y184" s="103"/>
    </row>
    <row r="185" spans="1:26" hidden="1">
      <c r="A185" s="5">
        <v>112040100</v>
      </c>
      <c r="B185" s="30" t="s">
        <v>605</v>
      </c>
      <c r="C185" s="13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5">
        <v>301</v>
      </c>
      <c r="Y185" s="103"/>
    </row>
    <row r="186" spans="1:26" hidden="1">
      <c r="A186" s="5">
        <v>112040200</v>
      </c>
      <c r="B186" s="30" t="s">
        <v>606</v>
      </c>
      <c r="C186" s="13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5">
        <v>290</v>
      </c>
      <c r="Y186" s="103"/>
    </row>
    <row r="187" spans="1:26" hidden="1">
      <c r="A187" s="5">
        <v>112040201</v>
      </c>
      <c r="B187" s="30" t="s">
        <v>607</v>
      </c>
      <c r="C187" s="13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5">
        <v>278</v>
      </c>
      <c r="Y187" s="103"/>
    </row>
    <row r="188" spans="1:26" hidden="1">
      <c r="A188" s="5">
        <v>112040202</v>
      </c>
      <c r="B188" s="30" t="s">
        <v>599</v>
      </c>
      <c r="C188" s="13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5">
        <v>346</v>
      </c>
      <c r="Y188" s="103"/>
    </row>
    <row r="189" spans="1:26" hidden="1">
      <c r="A189" s="5">
        <v>112050000</v>
      </c>
      <c r="B189" s="30" t="s">
        <v>608</v>
      </c>
      <c r="C189" s="13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5">
        <v>401</v>
      </c>
      <c r="Y189" s="103"/>
    </row>
    <row r="190" spans="1:26" ht="26.4" hidden="1">
      <c r="A190" s="5">
        <v>113000000</v>
      </c>
      <c r="B190" s="30" t="s">
        <v>609</v>
      </c>
      <c r="C190" s="13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5">
        <v>473</v>
      </c>
      <c r="Y190" s="103"/>
    </row>
    <row r="191" spans="1:26" ht="26.4" hidden="1">
      <c r="A191" s="5">
        <v>113010000</v>
      </c>
      <c r="B191" s="30" t="s">
        <v>610</v>
      </c>
      <c r="C191" s="13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5">
        <v>580</v>
      </c>
      <c r="Y191" s="103"/>
    </row>
    <row r="192" spans="1:26" hidden="1">
      <c r="A192" s="5">
        <v>113020000</v>
      </c>
      <c r="B192" s="30" t="s">
        <v>611</v>
      </c>
      <c r="C192" s="13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5">
        <v>391</v>
      </c>
      <c r="Y192" s="103"/>
    </row>
    <row r="193" spans="1:26" ht="12.75" hidden="1" customHeight="1">
      <c r="A193" s="5">
        <v>113020100</v>
      </c>
      <c r="B193" s="30" t="s">
        <v>612</v>
      </c>
      <c r="C193" s="13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5">
        <v>391</v>
      </c>
      <c r="Y193" s="103"/>
    </row>
    <row r="194" spans="1:26" ht="12.75" hidden="1" customHeight="1">
      <c r="A194" s="5">
        <v>113020200</v>
      </c>
      <c r="B194" s="30" t="s">
        <v>613</v>
      </c>
      <c r="C194" s="13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5">
        <v>407</v>
      </c>
      <c r="Y194" s="103"/>
    </row>
    <row r="195" spans="1:26" hidden="1">
      <c r="A195" s="5">
        <v>113030000</v>
      </c>
      <c r="B195" s="30" t="s">
        <v>614</v>
      </c>
      <c r="C195" s="13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5">
        <v>404</v>
      </c>
      <c r="Y195" s="103"/>
    </row>
    <row r="196" spans="1:26" hidden="1">
      <c r="A196" s="5">
        <v>113040000</v>
      </c>
      <c r="B196" s="30" t="s">
        <v>615</v>
      </c>
      <c r="C196" s="13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5">
        <v>415</v>
      </c>
      <c r="Y196" s="103"/>
    </row>
    <row r="197" spans="1:26" hidden="1">
      <c r="A197" s="5">
        <v>113050000</v>
      </c>
      <c r="B197" s="30" t="s">
        <v>616</v>
      </c>
      <c r="C197" s="13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5">
        <v>405</v>
      </c>
      <c r="Y197" s="103"/>
    </row>
    <row r="198" spans="1:26" hidden="1">
      <c r="A198" s="5">
        <v>113050100</v>
      </c>
      <c r="B198" s="30" t="s">
        <v>617</v>
      </c>
      <c r="C198" s="13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5">
        <v>363</v>
      </c>
      <c r="Y198" s="103"/>
    </row>
    <row r="199" spans="1:26" hidden="1">
      <c r="A199" s="5">
        <v>113060000</v>
      </c>
      <c r="B199" s="30" t="s">
        <v>618</v>
      </c>
      <c r="C199" s="13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5">
        <v>392</v>
      </c>
      <c r="Y199" s="103"/>
    </row>
    <row r="200" spans="1:26" hidden="1">
      <c r="A200" s="5">
        <v>113070000</v>
      </c>
      <c r="B200" s="30" t="s">
        <v>619</v>
      </c>
      <c r="C200" s="13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5">
        <v>363</v>
      </c>
      <c r="Y200" s="103"/>
    </row>
    <row r="201" spans="1:26" hidden="1">
      <c r="A201" s="5">
        <v>113070100</v>
      </c>
      <c r="B201" s="30" t="s">
        <v>620</v>
      </c>
      <c r="C201" s="13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5">
        <v>385</v>
      </c>
      <c r="Y201" s="103"/>
    </row>
    <row r="202" spans="1:26" hidden="1">
      <c r="A202" s="5">
        <v>113070200</v>
      </c>
      <c r="B202" s="30" t="s">
        <v>621</v>
      </c>
      <c r="C202" s="13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5">
        <v>384</v>
      </c>
      <c r="Y202" s="103"/>
    </row>
    <row r="203" spans="1:26" hidden="1">
      <c r="A203" s="5">
        <v>113080000</v>
      </c>
      <c r="B203" s="30" t="s">
        <v>2158</v>
      </c>
      <c r="C203" s="13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5">
        <v>405</v>
      </c>
      <c r="Y203" s="120"/>
      <c r="Z203" s="120"/>
    </row>
    <row r="204" spans="1:26" ht="12.75" hidden="1" customHeight="1">
      <c r="A204" s="5">
        <v>114000000</v>
      </c>
      <c r="B204" s="30" t="s">
        <v>622</v>
      </c>
      <c r="C204" s="13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5">
        <v>389</v>
      </c>
      <c r="Y204" s="103"/>
    </row>
    <row r="205" spans="1:26" hidden="1">
      <c r="A205" s="5">
        <v>115000000</v>
      </c>
      <c r="B205" s="30" t="s">
        <v>623</v>
      </c>
      <c r="C205" s="13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5">
        <v>407</v>
      </c>
      <c r="Y205" s="103"/>
    </row>
    <row r="206" spans="1:26" hidden="1">
      <c r="A206" s="36">
        <v>115000000</v>
      </c>
      <c r="B206" s="37" t="s">
        <v>2046</v>
      </c>
      <c r="C206" s="13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6">
        <v>407</v>
      </c>
      <c r="Y206" s="103"/>
    </row>
    <row r="207" spans="1:26">
      <c r="A207" s="34">
        <v>115000000</v>
      </c>
      <c r="B207" s="35" t="s">
        <v>1794</v>
      </c>
      <c r="C207" s="96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4">
        <v>407</v>
      </c>
      <c r="Y207" s="103"/>
    </row>
    <row r="208" spans="1:26">
      <c r="A208" s="34">
        <v>600010000</v>
      </c>
      <c r="B208" s="35" t="s">
        <v>2066</v>
      </c>
      <c r="C208" s="96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4">
        <v>176</v>
      </c>
      <c r="Y208" s="120"/>
      <c r="Z208" s="120"/>
    </row>
    <row r="209" spans="1:25">
      <c r="A209" s="34">
        <v>600020000</v>
      </c>
      <c r="B209" s="35" t="s">
        <v>2061</v>
      </c>
      <c r="C209" s="96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4">
        <v>145</v>
      </c>
      <c r="Y209" s="103"/>
    </row>
    <row r="210" spans="1:25">
      <c r="A210" s="90">
        <v>600030000</v>
      </c>
      <c r="B210" s="35" t="s">
        <v>2062</v>
      </c>
      <c r="C210" s="96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4">
        <v>112</v>
      </c>
      <c r="Y210" s="103"/>
    </row>
    <row r="211" spans="1:25">
      <c r="A211" s="90">
        <v>600040000</v>
      </c>
      <c r="B211" s="35" t="s">
        <v>2063</v>
      </c>
      <c r="C211" s="96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4">
        <v>167</v>
      </c>
      <c r="Y211" s="103"/>
    </row>
    <row r="212" spans="1:25">
      <c r="A212" s="90">
        <v>600050000</v>
      </c>
      <c r="B212" s="35" t="s">
        <v>2064</v>
      </c>
      <c r="C212" s="96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4">
        <v>155</v>
      </c>
      <c r="Y212" s="103"/>
    </row>
    <row r="213" spans="1:25">
      <c r="A213" s="34">
        <v>600060000</v>
      </c>
      <c r="B213" s="35" t="s">
        <v>2055</v>
      </c>
      <c r="C213" s="96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4">
        <v>255</v>
      </c>
      <c r="Y213" s="103"/>
    </row>
    <row r="214" spans="1:25">
      <c r="A214" s="34">
        <v>600070000</v>
      </c>
      <c r="B214" s="35" t="s">
        <v>2056</v>
      </c>
      <c r="C214" s="96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4">
        <v>232</v>
      </c>
      <c r="Y214" s="103"/>
    </row>
    <row r="215" spans="1:25">
      <c r="A215" s="34">
        <v>600080000</v>
      </c>
      <c r="B215" s="35" t="s">
        <v>2065</v>
      </c>
      <c r="C215" s="96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4">
        <v>239</v>
      </c>
      <c r="Y215" s="103"/>
    </row>
    <row r="216" spans="1:25" ht="12.75" customHeight="1">
      <c r="A216" s="34">
        <v>600110000</v>
      </c>
      <c r="B216" s="35" t="s">
        <v>2059</v>
      </c>
      <c r="C216" s="96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4">
        <v>180</v>
      </c>
      <c r="Y216" s="103"/>
    </row>
    <row r="217" spans="1:25">
      <c r="A217" s="34">
        <v>600140000</v>
      </c>
      <c r="B217" s="35" t="s">
        <v>1917</v>
      </c>
      <c r="C217" s="96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4">
        <v>177</v>
      </c>
      <c r="Y217" s="103"/>
    </row>
    <row r="218" spans="1:25" ht="26.4">
      <c r="A218" s="34">
        <v>600140000</v>
      </c>
      <c r="B218" s="35" t="s">
        <v>1793</v>
      </c>
      <c r="C218" s="96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4">
        <v>177</v>
      </c>
      <c r="Y218" s="103"/>
    </row>
    <row r="219" spans="1:25">
      <c r="A219" s="90">
        <v>600140000</v>
      </c>
      <c r="B219" s="35" t="s">
        <v>2054</v>
      </c>
      <c r="C219" s="96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4">
        <v>177</v>
      </c>
      <c r="Y219" s="103"/>
    </row>
    <row r="220" spans="1:25">
      <c r="A220" s="180" t="s">
        <v>4</v>
      </c>
      <c r="B220" s="181"/>
      <c r="C220" s="98"/>
      <c r="D220" s="7">
        <f>SUM(E220:H220)</f>
        <v>0</v>
      </c>
      <c r="E220" s="7">
        <f>SUM(E7,E207:E219)</f>
        <v>0</v>
      </c>
      <c r="F220" s="7">
        <f>SUM(F7,F207:F219)</f>
        <v>0</v>
      </c>
      <c r="G220" s="7">
        <f>SUM(G7,G207:G219)</f>
        <v>0</v>
      </c>
      <c r="H220" s="7">
        <f>SUM(H7,H207:H219)</f>
        <v>0</v>
      </c>
      <c r="I220" s="7">
        <f>SUM(J220:M220)</f>
        <v>0</v>
      </c>
      <c r="J220" s="7">
        <f>SUM(J7,J207:J219)</f>
        <v>0</v>
      </c>
      <c r="K220" s="7">
        <f>SUM(K7,K207:K219)</f>
        <v>0</v>
      </c>
      <c r="L220" s="7">
        <f>SUM(L7,L207:L219)</f>
        <v>0</v>
      </c>
      <c r="M220" s="7">
        <f>SUM(M7,M207:M219)</f>
        <v>0</v>
      </c>
      <c r="N220" s="7">
        <f>SUM(O220:R220)</f>
        <v>0</v>
      </c>
      <c r="O220" s="7">
        <f>SUM(O7,O207:O219)</f>
        <v>0</v>
      </c>
      <c r="P220" s="7">
        <f>SUM(P7,P207:P219)</f>
        <v>0</v>
      </c>
      <c r="Q220" s="7">
        <f>SUM(Q7,Q207:Q219)</f>
        <v>0</v>
      </c>
      <c r="R220" s="7">
        <f>SUM(R7,R207:R219)</f>
        <v>0</v>
      </c>
      <c r="S220" s="7">
        <f>SUM(T220:W220)</f>
        <v>0</v>
      </c>
      <c r="T220" s="7">
        <f>SUM(T7,T207:T219)</f>
        <v>0</v>
      </c>
      <c r="U220" s="7">
        <f>SUM(U7,U207:U219)</f>
        <v>0</v>
      </c>
      <c r="V220" s="7">
        <f>SUM(V7,V207:V219)</f>
        <v>0</v>
      </c>
      <c r="W220" s="7">
        <f>SUM(W7,W207:W219)</f>
        <v>0</v>
      </c>
      <c r="X220" s="28" t="s">
        <v>1695</v>
      </c>
    </row>
  </sheetData>
  <mergeCells count="26">
    <mergeCell ref="S2:W2"/>
    <mergeCell ref="X2:X5"/>
    <mergeCell ref="T4:U4"/>
    <mergeCell ref="I2:M2"/>
    <mergeCell ref="I3:I5"/>
    <mergeCell ref="Q4:R4"/>
    <mergeCell ref="S3:S5"/>
    <mergeCell ref="V4:W4"/>
    <mergeCell ref="A220:B220"/>
    <mergeCell ref="N3:N5"/>
    <mergeCell ref="L4:M4"/>
    <mergeCell ref="J3:M3"/>
    <mergeCell ref="O3:R3"/>
    <mergeCell ref="E3:H3"/>
    <mergeCell ref="T3:W3"/>
    <mergeCell ref="A7:B7"/>
    <mergeCell ref="E4:F4"/>
    <mergeCell ref="J4:K4"/>
    <mergeCell ref="O4:P4"/>
    <mergeCell ref="D2:H2"/>
    <mergeCell ref="G4:H4"/>
    <mergeCell ref="A1:B1"/>
    <mergeCell ref="A2:A5"/>
    <mergeCell ref="B2:B5"/>
    <mergeCell ref="N2:R2"/>
    <mergeCell ref="D3:D5"/>
  </mergeCells>
  <pageMargins left="0.7" right="0.7" top="0.75" bottom="0.75" header="0.3" footer="0.3"/>
  <pageSetup paperSize="9" orientation="portrait" r:id="rId1"/>
  <headerFooter>
    <oddFooter>&amp;C&amp;LDBA7A854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159"/>
  <sheetViews>
    <sheetView workbookViewId="0">
      <pane xSplit="3" ySplit="6" topLeftCell="D7" activePane="bottomRight" state="frozen"/>
      <selection pane="topRight" activeCell="D1" sqref="D1"/>
      <selection pane="bottomLeft" activeCell="A8" sqref="A8"/>
      <selection pane="bottomRight" activeCell="D7" sqref="D7"/>
    </sheetView>
  </sheetViews>
  <sheetFormatPr defaultColWidth="9.109375" defaultRowHeight="13.2"/>
  <cols>
    <col min="1" max="1" width="12.6640625" style="20" customWidth="1"/>
    <col min="2" max="2" width="80.6640625" style="31" customWidth="1"/>
    <col min="3" max="3" width="10.6640625" style="24" hidden="1" customWidth="1"/>
    <col min="4" max="23" width="10.6640625" style="8" customWidth="1"/>
    <col min="24" max="24" width="10.6640625" style="20" customWidth="1"/>
    <col min="25" max="26" width="10.6640625" style="116" hidden="1" customWidth="1"/>
    <col min="27" max="16384" width="9.109375" style="8"/>
  </cols>
  <sheetData>
    <row r="1" spans="1:26" s="108" customFormat="1" ht="15.6">
      <c r="A1" s="163" t="s">
        <v>2051</v>
      </c>
      <c r="B1" s="163"/>
      <c r="C1" s="107"/>
      <c r="X1" s="109"/>
      <c r="Y1" s="114"/>
      <c r="Z1" s="114"/>
    </row>
    <row r="2" spans="1:26" s="16" customFormat="1" ht="15" customHeight="1">
      <c r="A2" s="171" t="s">
        <v>0</v>
      </c>
      <c r="B2" s="164" t="s">
        <v>1</v>
      </c>
      <c r="C2" s="92" t="s">
        <v>2392</v>
      </c>
      <c r="D2" s="164" t="s">
        <v>2</v>
      </c>
      <c r="E2" s="164"/>
      <c r="F2" s="164"/>
      <c r="G2" s="164"/>
      <c r="H2" s="164"/>
      <c r="I2" s="164" t="s">
        <v>10</v>
      </c>
      <c r="J2" s="164"/>
      <c r="K2" s="164"/>
      <c r="L2" s="164"/>
      <c r="M2" s="164"/>
      <c r="N2" s="164" t="s">
        <v>11</v>
      </c>
      <c r="O2" s="164"/>
      <c r="P2" s="164"/>
      <c r="Q2" s="164"/>
      <c r="R2" s="164"/>
      <c r="S2" s="164" t="s">
        <v>12</v>
      </c>
      <c r="T2" s="164"/>
      <c r="U2" s="164"/>
      <c r="V2" s="164"/>
      <c r="W2" s="164"/>
      <c r="X2" s="170" t="s">
        <v>1918</v>
      </c>
      <c r="Y2" s="103"/>
      <c r="Z2" s="104"/>
    </row>
    <row r="3" spans="1:26" s="17" customFormat="1" ht="15" customHeight="1">
      <c r="A3" s="171"/>
      <c r="B3" s="164"/>
      <c r="C3" s="93" t="s">
        <v>2392</v>
      </c>
      <c r="D3" s="165" t="s">
        <v>4</v>
      </c>
      <c r="E3" s="166" t="s">
        <v>5</v>
      </c>
      <c r="F3" s="166"/>
      <c r="G3" s="166"/>
      <c r="H3" s="166"/>
      <c r="I3" s="165" t="s">
        <v>4</v>
      </c>
      <c r="J3" s="166" t="s">
        <v>5</v>
      </c>
      <c r="K3" s="166"/>
      <c r="L3" s="166"/>
      <c r="M3" s="166"/>
      <c r="N3" s="165" t="s">
        <v>4</v>
      </c>
      <c r="O3" s="166" t="s">
        <v>5</v>
      </c>
      <c r="P3" s="166"/>
      <c r="Q3" s="166"/>
      <c r="R3" s="166"/>
      <c r="S3" s="165" t="s">
        <v>4</v>
      </c>
      <c r="T3" s="166" t="s">
        <v>5</v>
      </c>
      <c r="U3" s="166"/>
      <c r="V3" s="166"/>
      <c r="W3" s="166"/>
      <c r="X3" s="170"/>
      <c r="Y3" s="103"/>
      <c r="Z3" s="104"/>
    </row>
    <row r="4" spans="1:26" s="17" customFormat="1" ht="30" customHeight="1">
      <c r="A4" s="171"/>
      <c r="B4" s="164"/>
      <c r="C4" s="93" t="s">
        <v>2392</v>
      </c>
      <c r="D4" s="165"/>
      <c r="E4" s="169" t="s">
        <v>6</v>
      </c>
      <c r="F4" s="169"/>
      <c r="G4" s="166" t="s">
        <v>7</v>
      </c>
      <c r="H4" s="166"/>
      <c r="I4" s="165"/>
      <c r="J4" s="169" t="s">
        <v>6</v>
      </c>
      <c r="K4" s="169"/>
      <c r="L4" s="166" t="s">
        <v>7</v>
      </c>
      <c r="M4" s="166"/>
      <c r="N4" s="165"/>
      <c r="O4" s="169" t="s">
        <v>6</v>
      </c>
      <c r="P4" s="169"/>
      <c r="Q4" s="166" t="s">
        <v>7</v>
      </c>
      <c r="R4" s="166"/>
      <c r="S4" s="165"/>
      <c r="T4" s="169" t="s">
        <v>6</v>
      </c>
      <c r="U4" s="169"/>
      <c r="V4" s="166" t="s">
        <v>7</v>
      </c>
      <c r="W4" s="166"/>
      <c r="X4" s="170"/>
      <c r="Y4" s="103"/>
      <c r="Z4" s="104"/>
    </row>
    <row r="5" spans="1:26" s="17" customFormat="1" ht="66.599999999999994" customHeight="1">
      <c r="A5" s="171"/>
      <c r="B5" s="164"/>
      <c r="C5" s="94" t="s">
        <v>2392</v>
      </c>
      <c r="D5" s="165"/>
      <c r="E5" s="123" t="s">
        <v>8</v>
      </c>
      <c r="F5" s="69" t="s">
        <v>9</v>
      </c>
      <c r="G5" s="123" t="s">
        <v>8</v>
      </c>
      <c r="H5" s="69" t="s">
        <v>9</v>
      </c>
      <c r="I5" s="165"/>
      <c r="J5" s="123" t="s">
        <v>8</v>
      </c>
      <c r="K5" s="69" t="s">
        <v>9</v>
      </c>
      <c r="L5" s="123" t="s">
        <v>8</v>
      </c>
      <c r="M5" s="69" t="s">
        <v>9</v>
      </c>
      <c r="N5" s="165"/>
      <c r="O5" s="123" t="s">
        <v>8</v>
      </c>
      <c r="P5" s="69" t="s">
        <v>9</v>
      </c>
      <c r="Q5" s="123" t="s">
        <v>8</v>
      </c>
      <c r="R5" s="69" t="s">
        <v>9</v>
      </c>
      <c r="S5" s="165"/>
      <c r="T5" s="123" t="s">
        <v>8</v>
      </c>
      <c r="U5" s="69" t="s">
        <v>9</v>
      </c>
      <c r="V5" s="123" t="s">
        <v>8</v>
      </c>
      <c r="W5" s="69" t="s">
        <v>9</v>
      </c>
      <c r="X5" s="170"/>
      <c r="Y5" s="103"/>
      <c r="Z5" s="104"/>
    </row>
    <row r="6" spans="1:26" s="18" customFormat="1" ht="15" customHeight="1">
      <c r="A6" s="1"/>
      <c r="B6" s="85"/>
      <c r="C6" s="95" t="s">
        <v>2392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103"/>
      <c r="Z6" s="104"/>
    </row>
    <row r="7" spans="1:26">
      <c r="A7" s="178" t="s">
        <v>1796</v>
      </c>
      <c r="B7" s="179"/>
      <c r="C7" s="119"/>
      <c r="D7" s="32">
        <f>SUM(E7:H7)</f>
        <v>0</v>
      </c>
      <c r="E7" s="32">
        <f>SUM(E8:E142)</f>
        <v>0</v>
      </c>
      <c r="F7" s="32">
        <f>SUM(F8:F142)</f>
        <v>0</v>
      </c>
      <c r="G7" s="32">
        <f>SUM(G8:G142)</f>
        <v>0</v>
      </c>
      <c r="H7" s="32">
        <f>SUM(H8:H142)</f>
        <v>0</v>
      </c>
      <c r="I7" s="32">
        <f>SUM(J7:M7)</f>
        <v>0</v>
      </c>
      <c r="J7" s="32">
        <f>SUM(J8:J142)</f>
        <v>0</v>
      </c>
      <c r="K7" s="32">
        <f>SUM(K8:K142)</f>
        <v>0</v>
      </c>
      <c r="L7" s="32">
        <f>SUM(L8:L142)</f>
        <v>0</v>
      </c>
      <c r="M7" s="32">
        <f>SUM(M8:M142)</f>
        <v>0</v>
      </c>
      <c r="N7" s="32">
        <f>SUM(O7:R7)</f>
        <v>0</v>
      </c>
      <c r="O7" s="32">
        <f>SUM(O8:O142)</f>
        <v>0</v>
      </c>
      <c r="P7" s="32">
        <f>SUM(P8:P142)</f>
        <v>0</v>
      </c>
      <c r="Q7" s="32">
        <f>SUM(Q8:Q142)</f>
        <v>0</v>
      </c>
      <c r="R7" s="32">
        <f>SUM(R8:R142)</f>
        <v>0</v>
      </c>
      <c r="S7" s="32">
        <f>SUM(T7:W7)</f>
        <v>0</v>
      </c>
      <c r="T7" s="32">
        <f>SUM(T8:T142)</f>
        <v>0</v>
      </c>
      <c r="U7" s="32">
        <f>SUM(U8:U142)</f>
        <v>0</v>
      </c>
      <c r="V7" s="32">
        <f>SUM(V8:V142)</f>
        <v>0</v>
      </c>
      <c r="W7" s="32">
        <f>SUM(W8:W142)</f>
        <v>0</v>
      </c>
      <c r="X7" s="33" t="s">
        <v>1695</v>
      </c>
    </row>
    <row r="8" spans="1:26" hidden="1">
      <c r="A8" s="5">
        <v>200000000</v>
      </c>
      <c r="B8" s="30" t="s">
        <v>1797</v>
      </c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5">
        <v>757</v>
      </c>
      <c r="Y8" s="103"/>
    </row>
    <row r="9" spans="1:26" ht="26.4" hidden="1">
      <c r="A9" s="5">
        <v>201000000</v>
      </c>
      <c r="B9" s="30" t="s">
        <v>1798</v>
      </c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">
        <v>781</v>
      </c>
      <c r="Y9" s="103"/>
    </row>
    <row r="10" spans="1:26" hidden="1">
      <c r="A10" s="5">
        <v>201010000</v>
      </c>
      <c r="B10" s="30" t="s">
        <v>1799</v>
      </c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">
        <v>722</v>
      </c>
      <c r="Y10" s="103"/>
    </row>
    <row r="11" spans="1:26" hidden="1">
      <c r="A11" s="5">
        <v>201010100</v>
      </c>
      <c r="B11" s="30" t="s">
        <v>635</v>
      </c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5">
        <v>733</v>
      </c>
      <c r="Y11" s="103"/>
    </row>
    <row r="12" spans="1:26" hidden="1">
      <c r="A12" s="5">
        <v>201010200</v>
      </c>
      <c r="B12" s="30" t="s">
        <v>636</v>
      </c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5">
        <v>835</v>
      </c>
      <c r="Y12" s="103"/>
    </row>
    <row r="13" spans="1:26" hidden="1">
      <c r="A13" s="5">
        <v>201010300</v>
      </c>
      <c r="B13" s="30" t="s">
        <v>637</v>
      </c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5">
        <v>808</v>
      </c>
      <c r="Y13" s="103"/>
    </row>
    <row r="14" spans="1:26" hidden="1">
      <c r="A14" s="5">
        <v>201010400</v>
      </c>
      <c r="B14" s="30" t="s">
        <v>638</v>
      </c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5">
        <v>772</v>
      </c>
      <c r="Y14" s="103"/>
    </row>
    <row r="15" spans="1:26" hidden="1">
      <c r="A15" s="5">
        <v>201010500</v>
      </c>
      <c r="B15" s="30" t="s">
        <v>1800</v>
      </c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">
        <v>742</v>
      </c>
      <c r="Y15" s="103"/>
    </row>
    <row r="16" spans="1:26" hidden="1">
      <c r="A16" s="5">
        <v>201020000</v>
      </c>
      <c r="B16" s="30" t="s">
        <v>1801</v>
      </c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">
        <v>752</v>
      </c>
      <c r="Y16" s="103"/>
    </row>
    <row r="17" spans="1:25" hidden="1">
      <c r="A17" s="5">
        <v>201020100</v>
      </c>
      <c r="B17" s="30" t="s">
        <v>635</v>
      </c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">
        <v>717</v>
      </c>
      <c r="Y17" s="103"/>
    </row>
    <row r="18" spans="1:25" hidden="1">
      <c r="A18" s="5">
        <v>201020200</v>
      </c>
      <c r="B18" s="30" t="s">
        <v>636</v>
      </c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5">
        <v>806</v>
      </c>
      <c r="Y18" s="103"/>
    </row>
    <row r="19" spans="1:25" hidden="1">
      <c r="A19" s="5">
        <v>201020300</v>
      </c>
      <c r="B19" s="30" t="s">
        <v>637</v>
      </c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5">
        <v>807</v>
      </c>
      <c r="Y19" s="103"/>
    </row>
    <row r="20" spans="1:25" hidden="1">
      <c r="A20" s="5">
        <v>201020400</v>
      </c>
      <c r="B20" s="30" t="s">
        <v>638</v>
      </c>
      <c r="C20" s="1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5">
        <v>818</v>
      </c>
      <c r="Y20" s="103"/>
    </row>
    <row r="21" spans="1:25" hidden="1">
      <c r="A21" s="5">
        <v>201020500</v>
      </c>
      <c r="B21" s="30" t="s">
        <v>1800</v>
      </c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5">
        <v>784</v>
      </c>
      <c r="Y21" s="103"/>
    </row>
    <row r="22" spans="1:25" hidden="1">
      <c r="A22" s="5">
        <v>201030000</v>
      </c>
      <c r="B22" s="30" t="s">
        <v>1802</v>
      </c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5">
        <v>779</v>
      </c>
      <c r="Y22" s="103"/>
    </row>
    <row r="23" spans="1:25" hidden="1">
      <c r="A23" s="5">
        <v>201030100</v>
      </c>
      <c r="B23" s="30" t="s">
        <v>635</v>
      </c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5">
        <v>761</v>
      </c>
      <c r="Y23" s="103"/>
    </row>
    <row r="24" spans="1:25" hidden="1">
      <c r="A24" s="5">
        <v>201030200</v>
      </c>
      <c r="B24" s="30" t="s">
        <v>636</v>
      </c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5">
        <v>778</v>
      </c>
      <c r="Y24" s="103"/>
    </row>
    <row r="25" spans="1:25" hidden="1">
      <c r="A25" s="5">
        <v>201030300</v>
      </c>
      <c r="B25" s="30" t="s">
        <v>637</v>
      </c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5">
        <v>793</v>
      </c>
      <c r="Y25" s="103"/>
    </row>
    <row r="26" spans="1:25" hidden="1">
      <c r="A26" s="5">
        <v>201030400</v>
      </c>
      <c r="B26" s="30" t="s">
        <v>1803</v>
      </c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5">
        <v>793</v>
      </c>
      <c r="Y26" s="103"/>
    </row>
    <row r="27" spans="1:25" hidden="1">
      <c r="A27" s="5">
        <v>201030500</v>
      </c>
      <c r="B27" s="30" t="s">
        <v>638</v>
      </c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5">
        <v>755</v>
      </c>
      <c r="Y27" s="103"/>
    </row>
    <row r="28" spans="1:25" hidden="1">
      <c r="A28" s="5">
        <v>201030600</v>
      </c>
      <c r="B28" s="30" t="s">
        <v>1804</v>
      </c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5">
        <v>811</v>
      </c>
      <c r="Y28" s="103"/>
    </row>
    <row r="29" spans="1:25" hidden="1">
      <c r="A29" s="5">
        <v>201040000</v>
      </c>
      <c r="B29" s="30" t="s">
        <v>1805</v>
      </c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5">
        <v>752</v>
      </c>
      <c r="Y29" s="103"/>
    </row>
    <row r="30" spans="1:25" hidden="1">
      <c r="A30" s="5">
        <v>201040100</v>
      </c>
      <c r="B30" s="30" t="s">
        <v>1806</v>
      </c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5">
        <v>750</v>
      </c>
      <c r="Y30" s="103"/>
    </row>
    <row r="31" spans="1:25" hidden="1">
      <c r="A31" s="5">
        <v>201040200</v>
      </c>
      <c r="B31" s="30" t="s">
        <v>1807</v>
      </c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5">
        <v>812</v>
      </c>
      <c r="Y31" s="103"/>
    </row>
    <row r="32" spans="1:25" hidden="1">
      <c r="A32" s="5">
        <v>202000000</v>
      </c>
      <c r="B32" s="30" t="s">
        <v>1808</v>
      </c>
      <c r="C32" s="1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5">
        <v>823</v>
      </c>
      <c r="Y32" s="103"/>
    </row>
    <row r="33" spans="1:25" hidden="1">
      <c r="A33" s="5">
        <v>202010000</v>
      </c>
      <c r="B33" s="30" t="s">
        <v>1809</v>
      </c>
      <c r="C33" s="1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5">
        <v>891</v>
      </c>
      <c r="Y33" s="103"/>
    </row>
    <row r="34" spans="1:25" hidden="1">
      <c r="A34" s="5">
        <v>202020000</v>
      </c>
      <c r="B34" s="30" t="s">
        <v>650</v>
      </c>
      <c r="C34" s="1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5">
        <v>865</v>
      </c>
      <c r="Y34" s="103"/>
    </row>
    <row r="35" spans="1:25" hidden="1">
      <c r="A35" s="5">
        <v>202020100</v>
      </c>
      <c r="B35" s="30" t="s">
        <v>651</v>
      </c>
      <c r="C35" s="13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5">
        <v>789</v>
      </c>
      <c r="Y35" s="103"/>
    </row>
    <row r="36" spans="1:25" hidden="1">
      <c r="A36" s="5">
        <v>202030000</v>
      </c>
      <c r="B36" s="30" t="s">
        <v>1810</v>
      </c>
      <c r="C36" s="13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5">
        <v>853</v>
      </c>
      <c r="Y36" s="103"/>
    </row>
    <row r="37" spans="1:25" ht="26.4" hidden="1">
      <c r="A37" s="5">
        <v>202040000</v>
      </c>
      <c r="B37" s="30" t="s">
        <v>1811</v>
      </c>
      <c r="C37" s="1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5">
        <v>821</v>
      </c>
      <c r="Y37" s="103"/>
    </row>
    <row r="38" spans="1:25" hidden="1">
      <c r="A38" s="5">
        <v>202050000</v>
      </c>
      <c r="B38" s="30" t="s">
        <v>1812</v>
      </c>
      <c r="C38" s="1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5">
        <v>848</v>
      </c>
      <c r="Y38" s="103"/>
    </row>
    <row r="39" spans="1:25" hidden="1">
      <c r="A39" s="5">
        <v>202060000</v>
      </c>
      <c r="B39" s="30" t="s">
        <v>1813</v>
      </c>
      <c r="C39" s="1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5">
        <v>832</v>
      </c>
      <c r="Y39" s="103"/>
    </row>
    <row r="40" spans="1:25" hidden="1">
      <c r="A40" s="5">
        <v>202070000</v>
      </c>
      <c r="B40" s="30" t="s">
        <v>1814</v>
      </c>
      <c r="C40" s="13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5">
        <v>836</v>
      </c>
      <c r="Y40" s="103"/>
    </row>
    <row r="41" spans="1:25" hidden="1">
      <c r="A41" s="5">
        <v>202070100</v>
      </c>
      <c r="B41" s="30" t="s">
        <v>1815</v>
      </c>
      <c r="C41" s="13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5">
        <v>853</v>
      </c>
      <c r="Y41" s="103"/>
    </row>
    <row r="42" spans="1:25" hidden="1">
      <c r="A42" s="5">
        <v>202080000</v>
      </c>
      <c r="B42" s="30" t="s">
        <v>1816</v>
      </c>
      <c r="C42" s="13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5">
        <v>850</v>
      </c>
      <c r="Y42" s="103"/>
    </row>
    <row r="43" spans="1:25" hidden="1">
      <c r="A43" s="5">
        <v>202090000</v>
      </c>
      <c r="B43" s="30" t="s">
        <v>1817</v>
      </c>
      <c r="C43" s="13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5">
        <v>786</v>
      </c>
      <c r="Y43" s="103"/>
    </row>
    <row r="44" spans="1:25" hidden="1">
      <c r="A44" s="5">
        <v>202100000</v>
      </c>
      <c r="B44" s="30" t="s">
        <v>1818</v>
      </c>
      <c r="C44" s="13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5">
        <v>804</v>
      </c>
      <c r="Y44" s="103"/>
    </row>
    <row r="45" spans="1:25" hidden="1">
      <c r="A45" s="5">
        <v>202110000</v>
      </c>
      <c r="B45" s="30" t="s">
        <v>1819</v>
      </c>
      <c r="C45" s="1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5">
        <v>830</v>
      </c>
      <c r="Y45" s="103"/>
    </row>
    <row r="46" spans="1:25" hidden="1">
      <c r="A46" s="5">
        <v>202120000</v>
      </c>
      <c r="B46" s="30" t="s">
        <v>1820</v>
      </c>
      <c r="C46" s="1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5">
        <v>741</v>
      </c>
      <c r="Y46" s="103"/>
    </row>
    <row r="47" spans="1:25" hidden="1">
      <c r="A47" s="5">
        <v>202120100</v>
      </c>
      <c r="B47" s="30" t="s">
        <v>657</v>
      </c>
      <c r="C47" s="1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5">
        <v>767</v>
      </c>
      <c r="Y47" s="103"/>
    </row>
    <row r="48" spans="1:25" hidden="1">
      <c r="A48" s="5">
        <v>202120200</v>
      </c>
      <c r="B48" s="30" t="s">
        <v>658</v>
      </c>
      <c r="C48" s="13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5">
        <v>750</v>
      </c>
      <c r="Y48" s="103"/>
    </row>
    <row r="49" spans="1:25" hidden="1">
      <c r="A49" s="5">
        <v>203000000</v>
      </c>
      <c r="B49" s="30" t="s">
        <v>1821</v>
      </c>
      <c r="C49" s="13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5">
        <v>799</v>
      </c>
      <c r="Y49" s="103"/>
    </row>
    <row r="50" spans="1:25" hidden="1">
      <c r="A50" s="5">
        <v>203010000</v>
      </c>
      <c r="B50" s="30" t="s">
        <v>660</v>
      </c>
      <c r="C50" s="13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5">
        <v>780</v>
      </c>
      <c r="Y50" s="103"/>
    </row>
    <row r="51" spans="1:25" hidden="1">
      <c r="A51" s="5">
        <v>203020000</v>
      </c>
      <c r="B51" s="30" t="s">
        <v>1822</v>
      </c>
      <c r="C51" s="13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5">
        <v>986</v>
      </c>
      <c r="Y51" s="103"/>
    </row>
    <row r="52" spans="1:25" hidden="1">
      <c r="A52" s="5">
        <v>203020100</v>
      </c>
      <c r="B52" s="30" t="s">
        <v>1823</v>
      </c>
      <c r="C52" s="1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5">
        <v>843</v>
      </c>
      <c r="Y52" s="103"/>
    </row>
    <row r="53" spans="1:25" hidden="1">
      <c r="A53" s="5">
        <v>203020200</v>
      </c>
      <c r="B53" s="30" t="s">
        <v>1824</v>
      </c>
      <c r="C53" s="1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5">
        <v>843</v>
      </c>
      <c r="Y53" s="103"/>
    </row>
    <row r="54" spans="1:25" hidden="1">
      <c r="A54" s="5">
        <v>203030000</v>
      </c>
      <c r="B54" s="30" t="s">
        <v>1825</v>
      </c>
      <c r="C54" s="1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5">
        <v>843</v>
      </c>
      <c r="Y54" s="103"/>
    </row>
    <row r="55" spans="1:25" hidden="1">
      <c r="A55" s="5">
        <v>203040000</v>
      </c>
      <c r="B55" s="30" t="s">
        <v>1826</v>
      </c>
      <c r="C55" s="1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5">
        <v>836</v>
      </c>
      <c r="Y55" s="103"/>
    </row>
    <row r="56" spans="1:25" hidden="1">
      <c r="A56" s="5">
        <v>203040100</v>
      </c>
      <c r="B56" s="30" t="s">
        <v>1827</v>
      </c>
      <c r="C56" s="13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5">
        <v>776</v>
      </c>
      <c r="Y56" s="103"/>
    </row>
    <row r="57" spans="1:25" hidden="1">
      <c r="A57" s="5">
        <v>204000000</v>
      </c>
      <c r="B57" s="30" t="s">
        <v>1828</v>
      </c>
      <c r="C57" s="1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5">
        <v>843</v>
      </c>
      <c r="Y57" s="103"/>
    </row>
    <row r="58" spans="1:25" hidden="1">
      <c r="A58" s="5">
        <v>205000000</v>
      </c>
      <c r="B58" s="30" t="s">
        <v>1829</v>
      </c>
      <c r="C58" s="1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5">
        <v>727</v>
      </c>
      <c r="Y58" s="103"/>
    </row>
    <row r="59" spans="1:25" hidden="1">
      <c r="A59" s="5">
        <v>205010000</v>
      </c>
      <c r="B59" s="30" t="s">
        <v>1830</v>
      </c>
      <c r="C59" s="1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5">
        <v>767</v>
      </c>
      <c r="Y59" s="103"/>
    </row>
    <row r="60" spans="1:25" hidden="1">
      <c r="A60" s="5">
        <v>205010100</v>
      </c>
      <c r="B60" s="30" t="s">
        <v>1831</v>
      </c>
      <c r="C60" s="1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5">
        <v>725</v>
      </c>
      <c r="Y60" s="103"/>
    </row>
    <row r="61" spans="1:25" hidden="1">
      <c r="A61" s="5">
        <v>205010200</v>
      </c>
      <c r="B61" s="30" t="s">
        <v>2085</v>
      </c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5">
        <v>757</v>
      </c>
      <c r="Y61" s="103"/>
    </row>
    <row r="62" spans="1:25" hidden="1">
      <c r="A62" s="5">
        <v>205020000</v>
      </c>
      <c r="B62" s="30" t="s">
        <v>1832</v>
      </c>
      <c r="C62" s="1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5">
        <v>834</v>
      </c>
      <c r="Y62" s="103"/>
    </row>
    <row r="63" spans="1:25" hidden="1">
      <c r="A63" s="5">
        <v>205030000</v>
      </c>
      <c r="B63" s="30" t="s">
        <v>1833</v>
      </c>
      <c r="C63" s="13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5">
        <v>796</v>
      </c>
      <c r="Y63" s="103"/>
    </row>
    <row r="64" spans="1:25" hidden="1">
      <c r="A64" s="5">
        <v>205040000</v>
      </c>
      <c r="B64" s="30" t="s">
        <v>1834</v>
      </c>
      <c r="C64" s="13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5">
        <v>784</v>
      </c>
      <c r="Y64" s="103"/>
    </row>
    <row r="65" spans="1:25" hidden="1">
      <c r="A65" s="5">
        <v>206000000</v>
      </c>
      <c r="B65" s="30" t="s">
        <v>1835</v>
      </c>
      <c r="C65" s="1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5">
        <v>828</v>
      </c>
      <c r="Y65" s="103"/>
    </row>
    <row r="66" spans="1:25" hidden="1">
      <c r="A66" s="5">
        <v>207000000</v>
      </c>
      <c r="B66" s="30" t="s">
        <v>1836</v>
      </c>
      <c r="C66" s="1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5">
        <v>770</v>
      </c>
      <c r="Y66" s="103"/>
    </row>
    <row r="67" spans="1:25" hidden="1">
      <c r="A67" s="5">
        <v>207010000</v>
      </c>
      <c r="B67" s="30" t="s">
        <v>1837</v>
      </c>
      <c r="C67" s="1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5">
        <v>878</v>
      </c>
      <c r="Y67" s="103"/>
    </row>
    <row r="68" spans="1:25" hidden="1">
      <c r="A68" s="5">
        <v>207020000</v>
      </c>
      <c r="B68" s="30" t="s">
        <v>1838</v>
      </c>
      <c r="C68" s="13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5">
        <v>905</v>
      </c>
      <c r="Y68" s="103"/>
    </row>
    <row r="69" spans="1:25" hidden="1">
      <c r="A69" s="5">
        <v>207030000</v>
      </c>
      <c r="B69" s="30" t="s">
        <v>1839</v>
      </c>
      <c r="C69" s="13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5">
        <v>858</v>
      </c>
      <c r="Y69" s="103"/>
    </row>
    <row r="70" spans="1:25" hidden="1">
      <c r="A70" s="5">
        <v>207040000</v>
      </c>
      <c r="B70" s="30" t="s">
        <v>1840</v>
      </c>
      <c r="C70" s="1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5">
        <v>877</v>
      </c>
      <c r="Y70" s="103"/>
    </row>
    <row r="71" spans="1:25" hidden="1">
      <c r="A71" s="5">
        <v>207050000</v>
      </c>
      <c r="B71" s="30" t="s">
        <v>1841</v>
      </c>
      <c r="C71" s="13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5">
        <v>855</v>
      </c>
      <c r="Y71" s="103"/>
    </row>
    <row r="72" spans="1:25" hidden="1">
      <c r="A72" s="5">
        <v>207060000</v>
      </c>
      <c r="B72" s="30" t="s">
        <v>1842</v>
      </c>
      <c r="C72" s="1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5">
        <v>847</v>
      </c>
      <c r="Y72" s="103"/>
    </row>
    <row r="73" spans="1:25" hidden="1">
      <c r="A73" s="5">
        <v>207070000</v>
      </c>
      <c r="B73" s="30" t="s">
        <v>1843</v>
      </c>
      <c r="C73" s="1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5">
        <v>705</v>
      </c>
      <c r="Y73" s="103"/>
    </row>
    <row r="74" spans="1:25" hidden="1">
      <c r="A74" s="5">
        <v>208000000</v>
      </c>
      <c r="B74" s="30" t="s">
        <v>1844</v>
      </c>
      <c r="C74" s="1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5">
        <v>882</v>
      </c>
      <c r="Y74" s="103"/>
    </row>
    <row r="75" spans="1:25" ht="12.75" hidden="1" customHeight="1">
      <c r="A75" s="5">
        <v>208010000</v>
      </c>
      <c r="B75" s="30" t="s">
        <v>1845</v>
      </c>
      <c r="C75" s="13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5">
        <v>837</v>
      </c>
      <c r="Y75" s="103"/>
    </row>
    <row r="76" spans="1:25" hidden="1">
      <c r="A76" s="5">
        <v>208020000</v>
      </c>
      <c r="B76" s="30" t="s">
        <v>1846</v>
      </c>
      <c r="C76" s="1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5">
        <v>853</v>
      </c>
      <c r="Y76" s="103"/>
    </row>
    <row r="77" spans="1:25" hidden="1">
      <c r="A77" s="5">
        <v>208030000</v>
      </c>
      <c r="B77" s="30" t="s">
        <v>1847</v>
      </c>
      <c r="C77" s="1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5">
        <v>757</v>
      </c>
      <c r="Y77" s="103"/>
    </row>
    <row r="78" spans="1:25" ht="26.4" hidden="1">
      <c r="A78" s="5">
        <v>209000000</v>
      </c>
      <c r="B78" s="30" t="s">
        <v>1848</v>
      </c>
      <c r="C78" s="13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5">
        <v>832</v>
      </c>
      <c r="Y78" s="103"/>
    </row>
    <row r="79" spans="1:25" hidden="1">
      <c r="A79" s="5">
        <v>209010000</v>
      </c>
      <c r="B79" s="30" t="s">
        <v>1849</v>
      </c>
      <c r="C79" s="13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5">
        <v>838</v>
      </c>
      <c r="Y79" s="103"/>
    </row>
    <row r="80" spans="1:25" hidden="1">
      <c r="A80" s="5">
        <v>209010100</v>
      </c>
      <c r="B80" s="30" t="s">
        <v>1850</v>
      </c>
      <c r="C80" s="1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5">
        <v>654</v>
      </c>
      <c r="Y80" s="103"/>
    </row>
    <row r="81" spans="1:25" hidden="1">
      <c r="A81" s="5">
        <v>209010101</v>
      </c>
      <c r="B81" s="30" t="s">
        <v>1851</v>
      </c>
      <c r="C81" s="1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5">
        <v>629</v>
      </c>
      <c r="Y81" s="103"/>
    </row>
    <row r="82" spans="1:25" hidden="1">
      <c r="A82" s="5">
        <v>209020000</v>
      </c>
      <c r="B82" s="30" t="s">
        <v>667</v>
      </c>
      <c r="C82" s="1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5">
        <v>639</v>
      </c>
      <c r="Y82" s="103"/>
    </row>
    <row r="83" spans="1:25" hidden="1">
      <c r="A83" s="5">
        <v>209030000</v>
      </c>
      <c r="B83" s="30" t="s">
        <v>668</v>
      </c>
      <c r="C83" s="13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5">
        <v>633</v>
      </c>
      <c r="Y83" s="103"/>
    </row>
    <row r="84" spans="1:25" hidden="1">
      <c r="A84" s="5">
        <v>209040000</v>
      </c>
      <c r="B84" s="30" t="s">
        <v>1852</v>
      </c>
      <c r="C84" s="13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5">
        <v>625</v>
      </c>
      <c r="Y84" s="103"/>
    </row>
    <row r="85" spans="1:25" hidden="1">
      <c r="A85" s="5">
        <v>209040100</v>
      </c>
      <c r="B85" s="30" t="s">
        <v>1853</v>
      </c>
      <c r="C85" s="13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5">
        <v>581</v>
      </c>
      <c r="Y85" s="103"/>
    </row>
    <row r="86" spans="1:25" hidden="1">
      <c r="A86" s="5">
        <v>209050000</v>
      </c>
      <c r="B86" s="30" t="s">
        <v>670</v>
      </c>
      <c r="C86" s="13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5">
        <v>676</v>
      </c>
      <c r="Y86" s="103"/>
    </row>
    <row r="87" spans="1:25" hidden="1">
      <c r="A87" s="5">
        <v>209060000</v>
      </c>
      <c r="B87" s="30" t="s">
        <v>1854</v>
      </c>
      <c r="C87" s="1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5">
        <v>707</v>
      </c>
      <c r="Y87" s="103"/>
    </row>
    <row r="88" spans="1:25" hidden="1">
      <c r="A88" s="5">
        <v>209060100</v>
      </c>
      <c r="B88" s="30" t="s">
        <v>1855</v>
      </c>
      <c r="C88" s="13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5">
        <v>644</v>
      </c>
      <c r="Y88" s="103"/>
    </row>
    <row r="89" spans="1:25" hidden="1">
      <c r="A89" s="5">
        <v>209060101</v>
      </c>
      <c r="B89" s="30" t="s">
        <v>1856</v>
      </c>
      <c r="C89" s="13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5">
        <v>675</v>
      </c>
      <c r="Y89" s="103"/>
    </row>
    <row r="90" spans="1:25" hidden="1">
      <c r="A90" s="5">
        <v>209070000</v>
      </c>
      <c r="B90" s="30" t="s">
        <v>1857</v>
      </c>
      <c r="C90" s="13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5">
        <v>649</v>
      </c>
      <c r="Y90" s="103"/>
    </row>
    <row r="91" spans="1:25" hidden="1">
      <c r="A91" s="5">
        <v>209080000</v>
      </c>
      <c r="B91" s="30" t="s">
        <v>1858</v>
      </c>
      <c r="C91" s="13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5">
        <v>609</v>
      </c>
      <c r="Y91" s="103"/>
    </row>
    <row r="92" spans="1:25" hidden="1">
      <c r="A92" s="5">
        <v>209080100</v>
      </c>
      <c r="B92" s="30" t="s">
        <v>1859</v>
      </c>
      <c r="C92" s="13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5">
        <v>643</v>
      </c>
      <c r="Y92" s="103"/>
    </row>
    <row r="93" spans="1:25" hidden="1">
      <c r="A93" s="5">
        <v>209080101</v>
      </c>
      <c r="B93" s="30" t="s">
        <v>1860</v>
      </c>
      <c r="C93" s="13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5">
        <v>742</v>
      </c>
      <c r="Y93" s="103"/>
    </row>
    <row r="94" spans="1:25" hidden="1">
      <c r="A94" s="5">
        <v>209090000</v>
      </c>
      <c r="B94" s="30" t="s">
        <v>1861</v>
      </c>
      <c r="C94" s="13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5">
        <v>750</v>
      </c>
      <c r="Y94" s="103"/>
    </row>
    <row r="95" spans="1:25" hidden="1">
      <c r="A95" s="5">
        <v>209100000</v>
      </c>
      <c r="B95" s="30" t="s">
        <v>1862</v>
      </c>
      <c r="C95" s="13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5">
        <v>688</v>
      </c>
      <c r="Y95" s="103"/>
    </row>
    <row r="96" spans="1:25" hidden="1">
      <c r="A96" s="5">
        <v>209110000</v>
      </c>
      <c r="B96" s="30" t="s">
        <v>1863</v>
      </c>
      <c r="C96" s="13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5">
        <v>671</v>
      </c>
      <c r="Y96" s="103"/>
    </row>
    <row r="97" spans="1:26" hidden="1">
      <c r="A97" s="5">
        <v>209120000</v>
      </c>
      <c r="B97" s="30" t="s">
        <v>1864</v>
      </c>
      <c r="C97" s="13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5">
        <v>638</v>
      </c>
      <c r="Y97" s="103"/>
    </row>
    <row r="98" spans="1:26" hidden="1">
      <c r="A98" s="5">
        <v>209120100</v>
      </c>
      <c r="B98" s="30" t="s">
        <v>1865</v>
      </c>
      <c r="C98" s="13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5">
        <v>663</v>
      </c>
      <c r="Y98" s="103"/>
    </row>
    <row r="99" spans="1:26" hidden="1">
      <c r="A99" s="5">
        <v>210000000</v>
      </c>
      <c r="B99" s="30" t="s">
        <v>1866</v>
      </c>
      <c r="C99" s="13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5">
        <v>680</v>
      </c>
      <c r="Y99" s="103"/>
    </row>
    <row r="100" spans="1:26" hidden="1">
      <c r="A100" s="5">
        <v>210010000</v>
      </c>
      <c r="B100" s="30" t="s">
        <v>1868</v>
      </c>
      <c r="C100" s="13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5">
        <v>658</v>
      </c>
      <c r="Y100" s="103"/>
    </row>
    <row r="101" spans="1:26" hidden="1">
      <c r="A101" s="5">
        <v>210020000</v>
      </c>
      <c r="B101" s="30" t="s">
        <v>1869</v>
      </c>
      <c r="C101" s="13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5">
        <v>741</v>
      </c>
      <c r="Y101" s="103"/>
    </row>
    <row r="102" spans="1:26" hidden="1">
      <c r="A102" s="5">
        <v>210030000</v>
      </c>
      <c r="B102" s="30" t="s">
        <v>1870</v>
      </c>
      <c r="C102" s="1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5">
        <v>758</v>
      </c>
      <c r="Y102" s="103"/>
    </row>
    <row r="103" spans="1:26" ht="26.4" hidden="1">
      <c r="A103" s="5">
        <v>211000000</v>
      </c>
      <c r="B103" s="30" t="s">
        <v>1867</v>
      </c>
      <c r="C103" s="1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5">
        <v>766</v>
      </c>
      <c r="Y103" s="103"/>
    </row>
    <row r="104" spans="1:26" hidden="1">
      <c r="A104" s="5">
        <v>211100000</v>
      </c>
      <c r="B104" s="30" t="s">
        <v>2387</v>
      </c>
      <c r="C104" s="1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5">
        <v>757</v>
      </c>
      <c r="Y104" s="120"/>
      <c r="Z104" s="120"/>
    </row>
    <row r="105" spans="1:26" hidden="1">
      <c r="A105" s="5">
        <v>212000000</v>
      </c>
      <c r="B105" s="30" t="s">
        <v>1871</v>
      </c>
      <c r="C105" s="1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5">
        <v>705</v>
      </c>
      <c r="Y105" s="103"/>
    </row>
    <row r="106" spans="1:26" hidden="1">
      <c r="A106" s="5">
        <v>212010000</v>
      </c>
      <c r="B106" s="30" t="s">
        <v>1872</v>
      </c>
      <c r="C106" s="1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5">
        <v>757</v>
      </c>
      <c r="Y106" s="103"/>
    </row>
    <row r="107" spans="1:26" hidden="1">
      <c r="A107" s="5">
        <v>212020000</v>
      </c>
      <c r="B107" s="30" t="s">
        <v>1873</v>
      </c>
      <c r="C107" s="1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5">
        <v>757</v>
      </c>
      <c r="Y107" s="103"/>
    </row>
    <row r="108" spans="1:26" hidden="1">
      <c r="A108" s="5">
        <v>212030000</v>
      </c>
      <c r="B108" s="30" t="s">
        <v>1874</v>
      </c>
      <c r="C108" s="1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5">
        <v>757</v>
      </c>
      <c r="Y108" s="103"/>
    </row>
    <row r="109" spans="1:26" hidden="1">
      <c r="A109" s="5">
        <v>212040000</v>
      </c>
      <c r="B109" s="30" t="s">
        <v>1875</v>
      </c>
      <c r="C109" s="1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5">
        <v>705</v>
      </c>
      <c r="Y109" s="103"/>
    </row>
    <row r="110" spans="1:26" hidden="1">
      <c r="A110" s="5">
        <v>212050000</v>
      </c>
      <c r="B110" s="30" t="s">
        <v>2384</v>
      </c>
      <c r="C110" s="1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5">
        <v>705</v>
      </c>
      <c r="Y110" s="103"/>
    </row>
    <row r="111" spans="1:26" hidden="1">
      <c r="A111" s="5">
        <v>212050100</v>
      </c>
      <c r="B111" s="30" t="s">
        <v>1876</v>
      </c>
      <c r="C111" s="1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5">
        <v>705</v>
      </c>
      <c r="Y111" s="103"/>
    </row>
    <row r="112" spans="1:26" hidden="1">
      <c r="A112" s="5">
        <v>212050200</v>
      </c>
      <c r="B112" s="30" t="s">
        <v>1877</v>
      </c>
      <c r="C112" s="1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5">
        <v>705</v>
      </c>
      <c r="Y112" s="103"/>
    </row>
    <row r="113" spans="1:26" hidden="1">
      <c r="A113" s="5">
        <v>212050300</v>
      </c>
      <c r="B113" s="30" t="s">
        <v>1878</v>
      </c>
      <c r="C113" s="1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5">
        <v>705</v>
      </c>
      <c r="Y113" s="103"/>
    </row>
    <row r="114" spans="1:26" hidden="1">
      <c r="A114" s="5">
        <v>212050400</v>
      </c>
      <c r="B114" s="30" t="s">
        <v>1879</v>
      </c>
      <c r="C114" s="1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5">
        <v>705</v>
      </c>
      <c r="Y114" s="103"/>
    </row>
    <row r="115" spans="1:26" hidden="1">
      <c r="A115" s="5">
        <v>212050500</v>
      </c>
      <c r="B115" s="30" t="s">
        <v>1880</v>
      </c>
      <c r="C115" s="1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5">
        <v>705</v>
      </c>
      <c r="Y115" s="103"/>
    </row>
    <row r="116" spans="1:26" hidden="1">
      <c r="A116" s="5">
        <v>212050600</v>
      </c>
      <c r="B116" s="30" t="s">
        <v>2388</v>
      </c>
      <c r="C116" s="1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5">
        <v>757</v>
      </c>
      <c r="Y116" s="120"/>
      <c r="Z116" s="120"/>
    </row>
    <row r="117" spans="1:26" ht="25.5" hidden="1" customHeight="1">
      <c r="A117" s="5">
        <v>212050700</v>
      </c>
      <c r="B117" s="30" t="s">
        <v>2389</v>
      </c>
      <c r="C117" s="1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5">
        <v>757</v>
      </c>
      <c r="Y117" s="120"/>
      <c r="Z117" s="120"/>
    </row>
    <row r="118" spans="1:26" hidden="1">
      <c r="A118" s="5">
        <v>212060000</v>
      </c>
      <c r="B118" s="30" t="s">
        <v>1881</v>
      </c>
      <c r="C118" s="1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5">
        <v>705</v>
      </c>
      <c r="Y118" s="103"/>
    </row>
    <row r="119" spans="1:26" ht="26.4" hidden="1">
      <c r="A119" s="5">
        <v>212070000</v>
      </c>
      <c r="B119" s="30" t="s">
        <v>1882</v>
      </c>
      <c r="C119" s="1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5">
        <v>705</v>
      </c>
      <c r="Y119" s="103"/>
    </row>
    <row r="120" spans="1:26" hidden="1">
      <c r="A120" s="5">
        <v>212080000</v>
      </c>
      <c r="B120" s="30" t="s">
        <v>1883</v>
      </c>
      <c r="C120" s="1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5">
        <v>705</v>
      </c>
      <c r="Y120" s="103"/>
    </row>
    <row r="121" spans="1:26" ht="26.4" hidden="1">
      <c r="A121" s="5">
        <v>212080100</v>
      </c>
      <c r="B121" s="30" t="s">
        <v>1884</v>
      </c>
      <c r="C121" s="1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5">
        <v>705</v>
      </c>
      <c r="Y121" s="103"/>
    </row>
    <row r="122" spans="1:26" hidden="1">
      <c r="A122" s="5">
        <v>212090000</v>
      </c>
      <c r="B122" s="30" t="s">
        <v>1885</v>
      </c>
      <c r="C122" s="1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5">
        <v>705</v>
      </c>
      <c r="Y122" s="103"/>
    </row>
    <row r="123" spans="1:26" hidden="1">
      <c r="A123" s="5">
        <v>212100000</v>
      </c>
      <c r="B123" s="30" t="s">
        <v>2385</v>
      </c>
      <c r="C123" s="1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5">
        <v>705</v>
      </c>
      <c r="Y123" s="103"/>
    </row>
    <row r="124" spans="1:26" hidden="1">
      <c r="A124" s="5">
        <v>212110000</v>
      </c>
      <c r="B124" s="30" t="s">
        <v>1886</v>
      </c>
      <c r="C124" s="1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5">
        <v>705</v>
      </c>
      <c r="Y124" s="103"/>
    </row>
    <row r="125" spans="1:26" hidden="1">
      <c r="A125" s="5">
        <v>212120000</v>
      </c>
      <c r="B125" s="30" t="s">
        <v>1887</v>
      </c>
      <c r="C125" s="1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5">
        <v>705</v>
      </c>
      <c r="Y125" s="103"/>
    </row>
    <row r="126" spans="1:26" hidden="1">
      <c r="A126" s="5">
        <v>212130000</v>
      </c>
      <c r="B126" s="30" t="s">
        <v>2386</v>
      </c>
      <c r="C126" s="1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5">
        <v>705</v>
      </c>
      <c r="Y126" s="103"/>
    </row>
    <row r="127" spans="1:26" ht="26.4" hidden="1">
      <c r="A127" s="5">
        <v>214000000</v>
      </c>
      <c r="B127" s="30" t="s">
        <v>1888</v>
      </c>
      <c r="C127" s="1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5">
        <v>787</v>
      </c>
      <c r="Y127" s="103"/>
    </row>
    <row r="128" spans="1:26" ht="26.4" hidden="1">
      <c r="A128" s="5">
        <v>215000000</v>
      </c>
      <c r="B128" s="30" t="s">
        <v>1889</v>
      </c>
      <c r="C128" s="1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5">
        <v>785</v>
      </c>
      <c r="Y128" s="103"/>
    </row>
    <row r="129" spans="1:25" hidden="1">
      <c r="A129" s="5">
        <v>215010000</v>
      </c>
      <c r="B129" s="30" t="s">
        <v>1890</v>
      </c>
      <c r="C129" s="1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5">
        <v>897</v>
      </c>
      <c r="Y129" s="103"/>
    </row>
    <row r="130" spans="1:25" hidden="1">
      <c r="A130" s="5">
        <v>215020000</v>
      </c>
      <c r="B130" s="30" t="s">
        <v>1891</v>
      </c>
      <c r="C130" s="1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5">
        <v>962</v>
      </c>
      <c r="Y130" s="103"/>
    </row>
    <row r="131" spans="1:25" hidden="1">
      <c r="A131" s="5">
        <v>215020100</v>
      </c>
      <c r="B131" s="30" t="s">
        <v>1892</v>
      </c>
      <c r="C131" s="1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5">
        <v>710</v>
      </c>
      <c r="Y131" s="103"/>
    </row>
    <row r="132" spans="1:25" hidden="1">
      <c r="A132" s="5">
        <v>215020200</v>
      </c>
      <c r="B132" s="30" t="s">
        <v>1893</v>
      </c>
      <c r="C132" s="13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5">
        <v>759</v>
      </c>
      <c r="Y132" s="103"/>
    </row>
    <row r="133" spans="1:25" hidden="1">
      <c r="A133" s="5">
        <v>215020300</v>
      </c>
      <c r="B133" s="30" t="s">
        <v>1894</v>
      </c>
      <c r="C133" s="1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5">
        <v>651</v>
      </c>
      <c r="Y133" s="103"/>
    </row>
    <row r="134" spans="1:25" hidden="1">
      <c r="A134" s="5">
        <v>215020400</v>
      </c>
      <c r="B134" s="30" t="s">
        <v>1895</v>
      </c>
      <c r="C134" s="13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5">
        <v>586</v>
      </c>
      <c r="Y134" s="103"/>
    </row>
    <row r="135" spans="1:25" hidden="1">
      <c r="A135" s="5">
        <v>215030000</v>
      </c>
      <c r="B135" s="30" t="s">
        <v>1896</v>
      </c>
      <c r="C135" s="1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5">
        <v>674</v>
      </c>
      <c r="Y135" s="103"/>
    </row>
    <row r="136" spans="1:25" hidden="1">
      <c r="A136" s="5">
        <v>215030100</v>
      </c>
      <c r="B136" s="30" t="s">
        <v>1897</v>
      </c>
      <c r="C136" s="13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5">
        <v>755</v>
      </c>
      <c r="Y136" s="103"/>
    </row>
    <row r="137" spans="1:25" hidden="1">
      <c r="A137" s="5">
        <v>215030200</v>
      </c>
      <c r="B137" s="30" t="s">
        <v>1898</v>
      </c>
      <c r="C137" s="1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5">
        <v>816</v>
      </c>
      <c r="Y137" s="103"/>
    </row>
    <row r="138" spans="1:25" hidden="1">
      <c r="A138" s="5">
        <v>215030300</v>
      </c>
      <c r="B138" s="30" t="s">
        <v>1899</v>
      </c>
      <c r="C138" s="13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5">
        <v>745</v>
      </c>
      <c r="Y138" s="103"/>
    </row>
    <row r="139" spans="1:25" hidden="1">
      <c r="A139" s="5">
        <v>215030400</v>
      </c>
      <c r="B139" s="30" t="s">
        <v>1900</v>
      </c>
      <c r="C139" s="1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5">
        <v>726</v>
      </c>
      <c r="Y139" s="103"/>
    </row>
    <row r="140" spans="1:25" hidden="1">
      <c r="A140" s="5">
        <v>215030500</v>
      </c>
      <c r="B140" s="30" t="s">
        <v>1901</v>
      </c>
      <c r="C140" s="13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5">
        <v>544</v>
      </c>
      <c r="Y140" s="103"/>
    </row>
    <row r="141" spans="1:25" hidden="1">
      <c r="A141" s="5">
        <v>213000000</v>
      </c>
      <c r="B141" s="30" t="s">
        <v>1946</v>
      </c>
      <c r="C141" s="1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5">
        <v>659</v>
      </c>
      <c r="Y141" s="103"/>
    </row>
    <row r="142" spans="1:25" hidden="1">
      <c r="A142" s="36">
        <v>241000000</v>
      </c>
      <c r="B142" s="37" t="s">
        <v>2046</v>
      </c>
      <c r="C142" s="13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6">
        <v>659</v>
      </c>
      <c r="Y142" s="103"/>
    </row>
    <row r="143" spans="1:25">
      <c r="A143" s="34">
        <v>221000000</v>
      </c>
      <c r="B143" s="35" t="s">
        <v>625</v>
      </c>
      <c r="C143" s="96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4">
        <v>769</v>
      </c>
      <c r="Y143" s="103"/>
    </row>
    <row r="144" spans="1:25">
      <c r="A144" s="34">
        <v>600010000</v>
      </c>
      <c r="B144" s="35" t="s">
        <v>2066</v>
      </c>
      <c r="C144" s="96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4">
        <v>337</v>
      </c>
      <c r="Y144" s="103"/>
    </row>
    <row r="145" spans="1:25">
      <c r="A145" s="34">
        <v>600020000</v>
      </c>
      <c r="B145" s="35" t="s">
        <v>2061</v>
      </c>
      <c r="C145" s="96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4">
        <v>205</v>
      </c>
      <c r="Y145" s="103"/>
    </row>
    <row r="146" spans="1:25">
      <c r="A146" s="90">
        <v>600030000</v>
      </c>
      <c r="B146" s="35" t="s">
        <v>2062</v>
      </c>
      <c r="C146" s="96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4">
        <v>103</v>
      </c>
      <c r="Y146" s="103"/>
    </row>
    <row r="147" spans="1:25">
      <c r="A147" s="90">
        <v>600040000</v>
      </c>
      <c r="B147" s="35" t="s">
        <v>2063</v>
      </c>
      <c r="C147" s="96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4">
        <v>172</v>
      </c>
      <c r="Y147" s="103"/>
    </row>
    <row r="148" spans="1:25">
      <c r="A148" s="90">
        <v>600050000</v>
      </c>
      <c r="B148" s="35" t="s">
        <v>2064</v>
      </c>
      <c r="C148" s="96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4">
        <v>177</v>
      </c>
      <c r="Y148" s="103"/>
    </row>
    <row r="149" spans="1:25">
      <c r="A149" s="34">
        <v>600060000</v>
      </c>
      <c r="B149" s="35" t="s">
        <v>2055</v>
      </c>
      <c r="C149" s="96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4">
        <v>359</v>
      </c>
      <c r="Y149" s="103"/>
    </row>
    <row r="150" spans="1:25">
      <c r="A150" s="34">
        <v>600070000</v>
      </c>
      <c r="B150" s="35" t="s">
        <v>2056</v>
      </c>
      <c r="C150" s="96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4">
        <v>322</v>
      </c>
      <c r="Y150" s="103"/>
    </row>
    <row r="151" spans="1:25">
      <c r="A151" s="34">
        <v>600080000</v>
      </c>
      <c r="B151" s="35" t="s">
        <v>2065</v>
      </c>
      <c r="C151" s="96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4">
        <v>225</v>
      </c>
      <c r="Y151" s="103"/>
    </row>
    <row r="152" spans="1:25">
      <c r="A152" s="34">
        <v>600090000</v>
      </c>
      <c r="B152" s="35" t="s">
        <v>2067</v>
      </c>
      <c r="C152" s="96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4">
        <v>222</v>
      </c>
      <c r="Y152" s="103"/>
    </row>
    <row r="153" spans="1:25">
      <c r="A153" s="34">
        <v>600100000</v>
      </c>
      <c r="B153" s="35" t="s">
        <v>2068</v>
      </c>
      <c r="C153" s="96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4">
        <v>222</v>
      </c>
      <c r="Y153" s="103"/>
    </row>
    <row r="154" spans="1:25" ht="12.75" customHeight="1">
      <c r="A154" s="34">
        <v>600110000</v>
      </c>
      <c r="B154" s="35" t="s">
        <v>2059</v>
      </c>
      <c r="C154" s="96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4">
        <v>213</v>
      </c>
      <c r="Y154" s="103"/>
    </row>
    <row r="155" spans="1:25">
      <c r="A155" s="34">
        <v>600120000</v>
      </c>
      <c r="B155" s="35" t="s">
        <v>2074</v>
      </c>
      <c r="C155" s="96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4">
        <v>189</v>
      </c>
      <c r="Y155" s="103"/>
    </row>
    <row r="156" spans="1:25">
      <c r="A156" s="34">
        <v>600130000</v>
      </c>
      <c r="B156" s="35" t="s">
        <v>2069</v>
      </c>
      <c r="C156" s="96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4">
        <v>769</v>
      </c>
      <c r="Y156" s="103"/>
    </row>
    <row r="157" spans="1:25" ht="26.4">
      <c r="A157" s="34">
        <v>600140000</v>
      </c>
      <c r="B157" s="35" t="s">
        <v>1705</v>
      </c>
      <c r="C157" s="96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4">
        <v>149</v>
      </c>
      <c r="Y157" s="103"/>
    </row>
    <row r="158" spans="1:25">
      <c r="A158" s="90">
        <v>600140000</v>
      </c>
      <c r="B158" s="35" t="s">
        <v>2054</v>
      </c>
      <c r="C158" s="96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4">
        <v>149</v>
      </c>
      <c r="Y158" s="103"/>
    </row>
    <row r="159" spans="1:25">
      <c r="A159" s="180" t="s">
        <v>4</v>
      </c>
      <c r="B159" s="181"/>
      <c r="C159" s="98"/>
      <c r="D159" s="7">
        <f>SUM(E159:H159)</f>
        <v>0</v>
      </c>
      <c r="E159" s="7">
        <f>SUM(E7,E143:E158)</f>
        <v>0</v>
      </c>
      <c r="F159" s="7">
        <f>SUM(F7,F143:F158)</f>
        <v>0</v>
      </c>
      <c r="G159" s="7">
        <f>SUM(G7,G143:G158)</f>
        <v>0</v>
      </c>
      <c r="H159" s="7">
        <f>SUM(H7,H143:H158)</f>
        <v>0</v>
      </c>
      <c r="I159" s="7">
        <f>SUM(J159:M159)</f>
        <v>0</v>
      </c>
      <c r="J159" s="7">
        <f>SUM(J7,J143:J158)</f>
        <v>0</v>
      </c>
      <c r="K159" s="7">
        <f>SUM(K7,K143:K158)</f>
        <v>0</v>
      </c>
      <c r="L159" s="7">
        <f>SUM(L7,L143:L158)</f>
        <v>0</v>
      </c>
      <c r="M159" s="7">
        <f>SUM(M7,M143:M158)</f>
        <v>0</v>
      </c>
      <c r="N159" s="7">
        <f>SUM(O159:R159)</f>
        <v>0</v>
      </c>
      <c r="O159" s="7">
        <f>SUM(O7,O143:O158)</f>
        <v>0</v>
      </c>
      <c r="P159" s="7">
        <f>SUM(P7,P143:P158)</f>
        <v>0</v>
      </c>
      <c r="Q159" s="7">
        <f>SUM(Q7,Q143:Q158)</f>
        <v>0</v>
      </c>
      <c r="R159" s="7">
        <f>SUM(R7,R143:R158)</f>
        <v>0</v>
      </c>
      <c r="S159" s="7">
        <f>SUM(T159:W159)</f>
        <v>0</v>
      </c>
      <c r="T159" s="7">
        <f>SUM(T7,T143:T158)</f>
        <v>0</v>
      </c>
      <c r="U159" s="7">
        <f>SUM(U7,U143:U158)</f>
        <v>0</v>
      </c>
      <c r="V159" s="7">
        <f>SUM(V7,V143:V158)</f>
        <v>0</v>
      </c>
      <c r="W159" s="7">
        <f>SUM(W7,W143:W158)</f>
        <v>0</v>
      </c>
      <c r="X159" s="28" t="s">
        <v>1695</v>
      </c>
    </row>
  </sheetData>
  <mergeCells count="26">
    <mergeCell ref="X2:X5"/>
    <mergeCell ref="T4:U4"/>
    <mergeCell ref="I2:M2"/>
    <mergeCell ref="I3:I5"/>
    <mergeCell ref="Q4:R4"/>
    <mergeCell ref="S3:S5"/>
    <mergeCell ref="V4:W4"/>
    <mergeCell ref="T3:W3"/>
    <mergeCell ref="S2:W2"/>
    <mergeCell ref="A159:B159"/>
    <mergeCell ref="N3:N5"/>
    <mergeCell ref="L4:M4"/>
    <mergeCell ref="J3:M3"/>
    <mergeCell ref="O3:R3"/>
    <mergeCell ref="E3:H3"/>
    <mergeCell ref="A7:B7"/>
    <mergeCell ref="E4:F4"/>
    <mergeCell ref="J4:K4"/>
    <mergeCell ref="O4:P4"/>
    <mergeCell ref="D2:H2"/>
    <mergeCell ref="G4:H4"/>
    <mergeCell ref="A1:B1"/>
    <mergeCell ref="A2:A5"/>
    <mergeCell ref="B2:B5"/>
    <mergeCell ref="N2:R2"/>
    <mergeCell ref="D3:D5"/>
  </mergeCells>
  <pageMargins left="0.7" right="0.7" top="0.75" bottom="0.75" header="0.3" footer="0.3"/>
  <pageSetup paperSize="9" orientation="portrait" r:id="rId1"/>
  <headerFooter>
    <oddFooter>&amp;C&amp;LDBA7A854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158"/>
  <sheetViews>
    <sheetView workbookViewId="0">
      <pane xSplit="3" ySplit="6" topLeftCell="D7" activePane="bottomRight" state="frozen"/>
      <selection activeCell="D8" sqref="D8"/>
      <selection pane="topRight" activeCell="D8" sqref="D8"/>
      <selection pane="bottomLeft" activeCell="D8" sqref="D8"/>
      <selection pane="bottomRight" activeCell="D7" sqref="D7"/>
    </sheetView>
  </sheetViews>
  <sheetFormatPr defaultColWidth="9.109375" defaultRowHeight="13.2"/>
  <cols>
    <col min="1" max="1" width="12.6640625" style="20" customWidth="1"/>
    <col min="2" max="2" width="80.6640625" style="31" customWidth="1"/>
    <col min="3" max="3" width="10.6640625" style="24" hidden="1" customWidth="1"/>
    <col min="4" max="23" width="10.6640625" style="8" customWidth="1"/>
    <col min="24" max="24" width="10.6640625" style="20" customWidth="1"/>
    <col min="25" max="26" width="10.6640625" style="116" hidden="1" customWidth="1"/>
    <col min="27" max="16384" width="9.109375" style="8"/>
  </cols>
  <sheetData>
    <row r="1" spans="1:26" s="108" customFormat="1" ht="15.6">
      <c r="A1" s="163" t="s">
        <v>2052</v>
      </c>
      <c r="B1" s="163"/>
      <c r="C1" s="107"/>
      <c r="X1" s="109"/>
      <c r="Y1" s="114"/>
      <c r="Z1" s="114"/>
    </row>
    <row r="2" spans="1:26" s="16" customFormat="1" ht="15" customHeight="1">
      <c r="A2" s="171" t="s">
        <v>0</v>
      </c>
      <c r="B2" s="164" t="s">
        <v>1</v>
      </c>
      <c r="C2" s="92" t="s">
        <v>2392</v>
      </c>
      <c r="D2" s="164" t="s">
        <v>2</v>
      </c>
      <c r="E2" s="164"/>
      <c r="F2" s="164"/>
      <c r="G2" s="164"/>
      <c r="H2" s="164"/>
      <c r="I2" s="164" t="s">
        <v>10</v>
      </c>
      <c r="J2" s="164"/>
      <c r="K2" s="164"/>
      <c r="L2" s="164"/>
      <c r="M2" s="164"/>
      <c r="N2" s="164" t="s">
        <v>11</v>
      </c>
      <c r="O2" s="164"/>
      <c r="P2" s="164"/>
      <c r="Q2" s="164"/>
      <c r="R2" s="164"/>
      <c r="S2" s="164" t="s">
        <v>12</v>
      </c>
      <c r="T2" s="164"/>
      <c r="U2" s="164"/>
      <c r="V2" s="164"/>
      <c r="W2" s="164"/>
      <c r="X2" s="170" t="s">
        <v>1918</v>
      </c>
      <c r="Y2" s="103"/>
      <c r="Z2" s="104"/>
    </row>
    <row r="3" spans="1:26" s="17" customFormat="1" ht="15" customHeight="1">
      <c r="A3" s="171"/>
      <c r="B3" s="164"/>
      <c r="C3" s="93" t="s">
        <v>2392</v>
      </c>
      <c r="D3" s="165" t="s">
        <v>4</v>
      </c>
      <c r="E3" s="166" t="s">
        <v>5</v>
      </c>
      <c r="F3" s="166"/>
      <c r="G3" s="166"/>
      <c r="H3" s="166"/>
      <c r="I3" s="165" t="s">
        <v>4</v>
      </c>
      <c r="J3" s="166" t="s">
        <v>5</v>
      </c>
      <c r="K3" s="166"/>
      <c r="L3" s="166"/>
      <c r="M3" s="166"/>
      <c r="N3" s="165" t="s">
        <v>4</v>
      </c>
      <c r="O3" s="166" t="s">
        <v>5</v>
      </c>
      <c r="P3" s="166"/>
      <c r="Q3" s="166"/>
      <c r="R3" s="166"/>
      <c r="S3" s="165" t="s">
        <v>4</v>
      </c>
      <c r="T3" s="166" t="s">
        <v>5</v>
      </c>
      <c r="U3" s="166"/>
      <c r="V3" s="166"/>
      <c r="W3" s="166"/>
      <c r="X3" s="170"/>
      <c r="Y3" s="103"/>
      <c r="Z3" s="104"/>
    </row>
    <row r="4" spans="1:26" s="17" customFormat="1" ht="30" customHeight="1">
      <c r="A4" s="171"/>
      <c r="B4" s="164"/>
      <c r="C4" s="93" t="s">
        <v>2392</v>
      </c>
      <c r="D4" s="165"/>
      <c r="E4" s="169" t="s">
        <v>6</v>
      </c>
      <c r="F4" s="169"/>
      <c r="G4" s="166" t="s">
        <v>7</v>
      </c>
      <c r="H4" s="166"/>
      <c r="I4" s="165"/>
      <c r="J4" s="169" t="s">
        <v>6</v>
      </c>
      <c r="K4" s="169"/>
      <c r="L4" s="166" t="s">
        <v>7</v>
      </c>
      <c r="M4" s="166"/>
      <c r="N4" s="165"/>
      <c r="O4" s="169" t="s">
        <v>6</v>
      </c>
      <c r="P4" s="169"/>
      <c r="Q4" s="166" t="s">
        <v>7</v>
      </c>
      <c r="R4" s="166"/>
      <c r="S4" s="165"/>
      <c r="T4" s="169" t="s">
        <v>6</v>
      </c>
      <c r="U4" s="169"/>
      <c r="V4" s="166" t="s">
        <v>7</v>
      </c>
      <c r="W4" s="166"/>
      <c r="X4" s="170"/>
      <c r="Y4" s="103"/>
      <c r="Z4" s="104"/>
    </row>
    <row r="5" spans="1:26" s="17" customFormat="1" ht="66.599999999999994" customHeight="1">
      <c r="A5" s="171"/>
      <c r="B5" s="164"/>
      <c r="C5" s="94" t="s">
        <v>2392</v>
      </c>
      <c r="D5" s="165"/>
      <c r="E5" s="123" t="s">
        <v>8</v>
      </c>
      <c r="F5" s="69" t="s">
        <v>9</v>
      </c>
      <c r="G5" s="123" t="s">
        <v>8</v>
      </c>
      <c r="H5" s="69" t="s">
        <v>9</v>
      </c>
      <c r="I5" s="165"/>
      <c r="J5" s="123" t="s">
        <v>8</v>
      </c>
      <c r="K5" s="69" t="s">
        <v>9</v>
      </c>
      <c r="L5" s="123" t="s">
        <v>8</v>
      </c>
      <c r="M5" s="69" t="s">
        <v>9</v>
      </c>
      <c r="N5" s="165"/>
      <c r="O5" s="123" t="s">
        <v>8</v>
      </c>
      <c r="P5" s="69" t="s">
        <v>9</v>
      </c>
      <c r="Q5" s="123" t="s">
        <v>8</v>
      </c>
      <c r="R5" s="69" t="s">
        <v>9</v>
      </c>
      <c r="S5" s="165"/>
      <c r="T5" s="123" t="s">
        <v>8</v>
      </c>
      <c r="U5" s="69" t="s">
        <v>9</v>
      </c>
      <c r="V5" s="123" t="s">
        <v>8</v>
      </c>
      <c r="W5" s="69" t="s">
        <v>9</v>
      </c>
      <c r="X5" s="170"/>
      <c r="Y5" s="103"/>
      <c r="Z5" s="104"/>
    </row>
    <row r="6" spans="1:26" s="18" customFormat="1" ht="15" customHeight="1">
      <c r="A6" s="1"/>
      <c r="B6" s="85"/>
      <c r="C6" s="95" t="s">
        <v>2392</v>
      </c>
      <c r="D6" s="2">
        <v>1</v>
      </c>
      <c r="E6" s="2">
        <v>2</v>
      </c>
      <c r="F6" s="2">
        <v>3</v>
      </c>
      <c r="G6" s="2">
        <v>4</v>
      </c>
      <c r="H6" s="2">
        <v>5</v>
      </c>
      <c r="I6" s="2">
        <v>6</v>
      </c>
      <c r="J6" s="2">
        <v>7</v>
      </c>
      <c r="K6" s="2">
        <v>8</v>
      </c>
      <c r="L6" s="2">
        <v>9</v>
      </c>
      <c r="M6" s="2">
        <v>10</v>
      </c>
      <c r="N6" s="2">
        <v>11</v>
      </c>
      <c r="O6" s="2">
        <v>12</v>
      </c>
      <c r="P6" s="2">
        <v>13</v>
      </c>
      <c r="Q6" s="2">
        <v>14</v>
      </c>
      <c r="R6" s="2">
        <v>15</v>
      </c>
      <c r="S6" s="2">
        <v>16</v>
      </c>
      <c r="T6" s="2">
        <v>17</v>
      </c>
      <c r="U6" s="2">
        <v>18</v>
      </c>
      <c r="V6" s="2">
        <v>19</v>
      </c>
      <c r="W6" s="2">
        <v>20</v>
      </c>
      <c r="X6" s="2">
        <v>21</v>
      </c>
      <c r="Y6" s="103"/>
      <c r="Z6" s="104"/>
    </row>
    <row r="7" spans="1:26">
      <c r="A7" s="178" t="s">
        <v>1902</v>
      </c>
      <c r="B7" s="179"/>
      <c r="C7" s="119"/>
      <c r="D7" s="32">
        <f>SUM(E7:H7)</f>
        <v>0</v>
      </c>
      <c r="E7" s="32">
        <f>SUM(E8:E142)</f>
        <v>0</v>
      </c>
      <c r="F7" s="32">
        <f>SUM(F8:F142)</f>
        <v>0</v>
      </c>
      <c r="G7" s="32">
        <f>SUM(G8:G142)</f>
        <v>0</v>
      </c>
      <c r="H7" s="32">
        <f>SUM(H8:H142)</f>
        <v>0</v>
      </c>
      <c r="I7" s="32">
        <f>SUM(J7:M7)</f>
        <v>0</v>
      </c>
      <c r="J7" s="32">
        <f>SUM(J8:J142)</f>
        <v>0</v>
      </c>
      <c r="K7" s="32">
        <f>SUM(K8:K142)</f>
        <v>0</v>
      </c>
      <c r="L7" s="32">
        <f>SUM(L8:L142)</f>
        <v>0</v>
      </c>
      <c r="M7" s="32">
        <f>SUM(M8:M142)</f>
        <v>0</v>
      </c>
      <c r="N7" s="32">
        <f>SUM(O7:R7)</f>
        <v>0</v>
      </c>
      <c r="O7" s="32">
        <f>SUM(O8:O142)</f>
        <v>0</v>
      </c>
      <c r="P7" s="32">
        <f>SUM(P8:P142)</f>
        <v>0</v>
      </c>
      <c r="Q7" s="32">
        <f>SUM(Q8:Q142)</f>
        <v>0</v>
      </c>
      <c r="R7" s="32">
        <f>SUM(R8:R142)</f>
        <v>0</v>
      </c>
      <c r="S7" s="32">
        <f>SUM(T7:W7)</f>
        <v>0</v>
      </c>
      <c r="T7" s="32">
        <f>SUM(T8:T142)</f>
        <v>0</v>
      </c>
      <c r="U7" s="32">
        <f>SUM(U8:U142)</f>
        <v>0</v>
      </c>
      <c r="V7" s="32">
        <f>SUM(V8:V142)</f>
        <v>0</v>
      </c>
      <c r="W7" s="32">
        <f>SUM(W8:W142)</f>
        <v>0</v>
      </c>
      <c r="X7" s="33" t="s">
        <v>1695</v>
      </c>
    </row>
    <row r="8" spans="1:26" hidden="1">
      <c r="A8" s="5">
        <v>200000000</v>
      </c>
      <c r="B8" s="30" t="s">
        <v>1797</v>
      </c>
      <c r="C8" s="13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5">
        <v>556</v>
      </c>
      <c r="Y8" s="103"/>
    </row>
    <row r="9" spans="1:26" ht="26.4" hidden="1">
      <c r="A9" s="5">
        <v>201000000</v>
      </c>
      <c r="B9" s="30" t="s">
        <v>1798</v>
      </c>
      <c r="C9" s="13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5">
        <v>626</v>
      </c>
      <c r="Y9" s="103"/>
    </row>
    <row r="10" spans="1:26" hidden="1">
      <c r="A10" s="5">
        <v>201010000</v>
      </c>
      <c r="B10" s="30" t="s">
        <v>1799</v>
      </c>
      <c r="C10" s="13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5">
        <v>641</v>
      </c>
      <c r="Y10" s="103"/>
    </row>
    <row r="11" spans="1:26" hidden="1">
      <c r="A11" s="5">
        <v>201010100</v>
      </c>
      <c r="B11" s="30" t="s">
        <v>635</v>
      </c>
      <c r="C11" s="13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5">
        <v>503</v>
      </c>
      <c r="Y11" s="103"/>
    </row>
    <row r="12" spans="1:26" hidden="1">
      <c r="A12" s="5">
        <v>201010200</v>
      </c>
      <c r="B12" s="30" t="s">
        <v>636</v>
      </c>
      <c r="C12" s="13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5">
        <v>600</v>
      </c>
      <c r="Y12" s="103"/>
    </row>
    <row r="13" spans="1:26" hidden="1">
      <c r="A13" s="5">
        <v>201010300</v>
      </c>
      <c r="B13" s="30" t="s">
        <v>637</v>
      </c>
      <c r="C13" s="13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5">
        <v>580</v>
      </c>
      <c r="Y13" s="103"/>
    </row>
    <row r="14" spans="1:26" hidden="1">
      <c r="A14" s="5">
        <v>201010400</v>
      </c>
      <c r="B14" s="30" t="s">
        <v>638</v>
      </c>
      <c r="C14" s="13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5">
        <v>627</v>
      </c>
      <c r="Y14" s="103"/>
    </row>
    <row r="15" spans="1:26" hidden="1">
      <c r="A15" s="5">
        <v>201010500</v>
      </c>
      <c r="B15" s="30" t="s">
        <v>1800</v>
      </c>
      <c r="C15" s="13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5">
        <v>524</v>
      </c>
      <c r="Y15" s="103"/>
    </row>
    <row r="16" spans="1:26" hidden="1">
      <c r="A16" s="5">
        <v>201020000</v>
      </c>
      <c r="B16" s="30" t="s">
        <v>1801</v>
      </c>
      <c r="C16" s="13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5">
        <v>556</v>
      </c>
      <c r="Y16" s="103"/>
    </row>
    <row r="17" spans="1:25" hidden="1">
      <c r="A17" s="5">
        <v>201020100</v>
      </c>
      <c r="B17" s="30" t="s">
        <v>635</v>
      </c>
      <c r="C17" s="13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5">
        <v>518</v>
      </c>
      <c r="Y17" s="103"/>
    </row>
    <row r="18" spans="1:25" hidden="1">
      <c r="A18" s="5">
        <v>201020200</v>
      </c>
      <c r="B18" s="30" t="s">
        <v>636</v>
      </c>
      <c r="C18" s="13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5">
        <v>608</v>
      </c>
      <c r="Y18" s="103"/>
    </row>
    <row r="19" spans="1:25" hidden="1">
      <c r="A19" s="5">
        <v>201020300</v>
      </c>
      <c r="B19" s="30" t="s">
        <v>637</v>
      </c>
      <c r="C19" s="13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5">
        <v>604</v>
      </c>
      <c r="Y19" s="103"/>
    </row>
    <row r="20" spans="1:25" hidden="1">
      <c r="A20" s="5">
        <v>201020400</v>
      </c>
      <c r="B20" s="30" t="s">
        <v>638</v>
      </c>
      <c r="C20" s="13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5">
        <v>629</v>
      </c>
      <c r="Y20" s="103"/>
    </row>
    <row r="21" spans="1:25" hidden="1">
      <c r="A21" s="5">
        <v>201020500</v>
      </c>
      <c r="B21" s="30" t="s">
        <v>1800</v>
      </c>
      <c r="C21" s="13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5">
        <v>499</v>
      </c>
      <c r="Y21" s="103"/>
    </row>
    <row r="22" spans="1:25" hidden="1">
      <c r="A22" s="5">
        <v>201030000</v>
      </c>
      <c r="B22" s="30" t="s">
        <v>1802</v>
      </c>
      <c r="C22" s="13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5">
        <v>610</v>
      </c>
      <c r="Y22" s="103"/>
    </row>
    <row r="23" spans="1:25" hidden="1">
      <c r="A23" s="5">
        <v>201030100</v>
      </c>
      <c r="B23" s="30" t="s">
        <v>635</v>
      </c>
      <c r="C23" s="13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5">
        <v>491</v>
      </c>
      <c r="Y23" s="103"/>
    </row>
    <row r="24" spans="1:25" hidden="1">
      <c r="A24" s="5">
        <v>201030200</v>
      </c>
      <c r="B24" s="30" t="s">
        <v>636</v>
      </c>
      <c r="C24" s="13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5">
        <v>602</v>
      </c>
      <c r="Y24" s="103"/>
    </row>
    <row r="25" spans="1:25" hidden="1">
      <c r="A25" s="5">
        <v>201030300</v>
      </c>
      <c r="B25" s="30" t="s">
        <v>637</v>
      </c>
      <c r="C25" s="13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5">
        <v>595</v>
      </c>
      <c r="Y25" s="103"/>
    </row>
    <row r="26" spans="1:25" hidden="1">
      <c r="A26" s="5">
        <v>201030400</v>
      </c>
      <c r="B26" s="30" t="s">
        <v>1803</v>
      </c>
      <c r="C26" s="13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5">
        <v>555</v>
      </c>
      <c r="Y26" s="103"/>
    </row>
    <row r="27" spans="1:25" hidden="1">
      <c r="A27" s="5">
        <v>201030500</v>
      </c>
      <c r="B27" s="30" t="s">
        <v>638</v>
      </c>
      <c r="C27" s="13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5">
        <v>585</v>
      </c>
      <c r="Y27" s="103"/>
    </row>
    <row r="28" spans="1:25" hidden="1">
      <c r="A28" s="5">
        <v>201030600</v>
      </c>
      <c r="B28" s="30" t="s">
        <v>1804</v>
      </c>
      <c r="C28" s="13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5">
        <v>545</v>
      </c>
      <c r="Y28" s="103"/>
    </row>
    <row r="29" spans="1:25" hidden="1">
      <c r="A29" s="5">
        <v>201040000</v>
      </c>
      <c r="B29" s="30" t="s">
        <v>1805</v>
      </c>
      <c r="C29" s="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5">
        <v>608</v>
      </c>
      <c r="Y29" s="103"/>
    </row>
    <row r="30" spans="1:25" hidden="1">
      <c r="A30" s="5">
        <v>201040100</v>
      </c>
      <c r="B30" s="30" t="s">
        <v>1806</v>
      </c>
      <c r="C30" s="13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5">
        <v>535</v>
      </c>
      <c r="Y30" s="103"/>
    </row>
    <row r="31" spans="1:25" hidden="1">
      <c r="A31" s="5">
        <v>201040200</v>
      </c>
      <c r="B31" s="30" t="s">
        <v>1807</v>
      </c>
      <c r="C31" s="1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5">
        <v>486</v>
      </c>
      <c r="Y31" s="103"/>
    </row>
    <row r="32" spans="1:25" hidden="1">
      <c r="A32" s="5">
        <v>202000000</v>
      </c>
      <c r="B32" s="30" t="s">
        <v>1808</v>
      </c>
      <c r="C32" s="13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5">
        <v>609</v>
      </c>
      <c r="Y32" s="103"/>
    </row>
    <row r="33" spans="1:25" hidden="1">
      <c r="A33" s="5">
        <v>202010000</v>
      </c>
      <c r="B33" s="30" t="s">
        <v>1809</v>
      </c>
      <c r="C33" s="13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5">
        <v>539</v>
      </c>
      <c r="Y33" s="103"/>
    </row>
    <row r="34" spans="1:25" hidden="1">
      <c r="A34" s="5">
        <v>202020000</v>
      </c>
      <c r="B34" s="30" t="s">
        <v>650</v>
      </c>
      <c r="C34" s="13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5">
        <v>637</v>
      </c>
      <c r="Y34" s="103"/>
    </row>
    <row r="35" spans="1:25" hidden="1">
      <c r="A35" s="5">
        <v>202020100</v>
      </c>
      <c r="B35" s="30" t="s">
        <v>651</v>
      </c>
      <c r="C35" s="13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5">
        <v>566</v>
      </c>
      <c r="Y35" s="103"/>
    </row>
    <row r="36" spans="1:25" hidden="1">
      <c r="A36" s="5">
        <v>202030000</v>
      </c>
      <c r="B36" s="30" t="s">
        <v>1810</v>
      </c>
      <c r="C36" s="13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5">
        <v>478</v>
      </c>
      <c r="Y36" s="103"/>
    </row>
    <row r="37" spans="1:25" ht="26.4" hidden="1">
      <c r="A37" s="5">
        <v>202040000</v>
      </c>
      <c r="B37" s="30" t="s">
        <v>1811</v>
      </c>
      <c r="C37" s="13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5">
        <v>521</v>
      </c>
      <c r="Y37" s="103"/>
    </row>
    <row r="38" spans="1:25" hidden="1">
      <c r="A38" s="5">
        <v>202050000</v>
      </c>
      <c r="B38" s="30" t="s">
        <v>1812</v>
      </c>
      <c r="C38" s="13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5">
        <v>553</v>
      </c>
      <c r="Y38" s="103"/>
    </row>
    <row r="39" spans="1:25" hidden="1">
      <c r="A39" s="5">
        <v>202060000</v>
      </c>
      <c r="B39" s="30" t="s">
        <v>1813</v>
      </c>
      <c r="C39" s="13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5">
        <v>589</v>
      </c>
      <c r="Y39" s="103"/>
    </row>
    <row r="40" spans="1:25" hidden="1">
      <c r="A40" s="5">
        <v>202070000</v>
      </c>
      <c r="B40" s="30" t="s">
        <v>1814</v>
      </c>
      <c r="C40" s="13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5">
        <v>647</v>
      </c>
      <c r="Y40" s="103"/>
    </row>
    <row r="41" spans="1:25" hidden="1">
      <c r="A41" s="5">
        <v>202070100</v>
      </c>
      <c r="B41" s="30" t="s">
        <v>1815</v>
      </c>
      <c r="C41" s="13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5">
        <v>564</v>
      </c>
      <c r="Y41" s="103"/>
    </row>
    <row r="42" spans="1:25" hidden="1">
      <c r="A42" s="5">
        <v>202080000</v>
      </c>
      <c r="B42" s="30" t="s">
        <v>1816</v>
      </c>
      <c r="C42" s="13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5">
        <v>502</v>
      </c>
      <c r="Y42" s="103"/>
    </row>
    <row r="43" spans="1:25" hidden="1">
      <c r="A43" s="5">
        <v>202090000</v>
      </c>
      <c r="B43" s="30" t="s">
        <v>1817</v>
      </c>
      <c r="C43" s="13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5">
        <v>569</v>
      </c>
      <c r="Y43" s="103"/>
    </row>
    <row r="44" spans="1:25" hidden="1">
      <c r="A44" s="5">
        <v>202100000</v>
      </c>
      <c r="B44" s="30" t="s">
        <v>1818</v>
      </c>
      <c r="C44" s="13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5">
        <v>545</v>
      </c>
      <c r="Y44" s="103"/>
    </row>
    <row r="45" spans="1:25" hidden="1">
      <c r="A45" s="5">
        <v>202110000</v>
      </c>
      <c r="B45" s="30" t="s">
        <v>1819</v>
      </c>
      <c r="C45" s="1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5">
        <v>452</v>
      </c>
      <c r="Y45" s="103"/>
    </row>
    <row r="46" spans="1:25" hidden="1">
      <c r="A46" s="5">
        <v>202120000</v>
      </c>
      <c r="B46" s="30" t="s">
        <v>1820</v>
      </c>
      <c r="C46" s="13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5">
        <v>466</v>
      </c>
      <c r="Y46" s="103"/>
    </row>
    <row r="47" spans="1:25" hidden="1">
      <c r="A47" s="5">
        <v>202120100</v>
      </c>
      <c r="B47" s="30" t="s">
        <v>657</v>
      </c>
      <c r="C47" s="13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5">
        <v>457</v>
      </c>
      <c r="Y47" s="103"/>
    </row>
    <row r="48" spans="1:25" hidden="1">
      <c r="A48" s="5">
        <v>202120200</v>
      </c>
      <c r="B48" s="30" t="s">
        <v>658</v>
      </c>
      <c r="C48" s="13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5">
        <v>535</v>
      </c>
      <c r="Y48" s="103"/>
    </row>
    <row r="49" spans="1:25" hidden="1">
      <c r="A49" s="5">
        <v>203000000</v>
      </c>
      <c r="B49" s="30" t="s">
        <v>1821</v>
      </c>
      <c r="C49" s="13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5">
        <v>560</v>
      </c>
      <c r="Y49" s="103"/>
    </row>
    <row r="50" spans="1:25" hidden="1">
      <c r="A50" s="5">
        <v>203010000</v>
      </c>
      <c r="B50" s="30" t="s">
        <v>660</v>
      </c>
      <c r="C50" s="13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5">
        <v>572</v>
      </c>
      <c r="Y50" s="103"/>
    </row>
    <row r="51" spans="1:25" hidden="1">
      <c r="A51" s="5">
        <v>203020000</v>
      </c>
      <c r="B51" s="30" t="s">
        <v>1822</v>
      </c>
      <c r="C51" s="13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5">
        <v>705</v>
      </c>
      <c r="Y51" s="103"/>
    </row>
    <row r="52" spans="1:25" hidden="1">
      <c r="A52" s="5">
        <v>203020100</v>
      </c>
      <c r="B52" s="30" t="s">
        <v>1823</v>
      </c>
      <c r="C52" s="13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5">
        <v>572</v>
      </c>
      <c r="Y52" s="103"/>
    </row>
    <row r="53" spans="1:25" hidden="1">
      <c r="A53" s="5">
        <v>203020200</v>
      </c>
      <c r="B53" s="30" t="s">
        <v>1824</v>
      </c>
      <c r="C53" s="13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5">
        <v>573</v>
      </c>
      <c r="Y53" s="103"/>
    </row>
    <row r="54" spans="1:25" hidden="1">
      <c r="A54" s="5">
        <v>203030000</v>
      </c>
      <c r="B54" s="30" t="s">
        <v>1825</v>
      </c>
      <c r="C54" s="13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5">
        <v>572</v>
      </c>
      <c r="Y54" s="103"/>
    </row>
    <row r="55" spans="1:25" hidden="1">
      <c r="A55" s="5">
        <v>203040000</v>
      </c>
      <c r="B55" s="30" t="s">
        <v>1826</v>
      </c>
      <c r="C55" s="13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5">
        <v>627</v>
      </c>
      <c r="Y55" s="103"/>
    </row>
    <row r="56" spans="1:25" hidden="1">
      <c r="A56" s="5">
        <v>203040100</v>
      </c>
      <c r="B56" s="30" t="s">
        <v>1827</v>
      </c>
      <c r="C56" s="13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5">
        <v>564</v>
      </c>
      <c r="Y56" s="103"/>
    </row>
    <row r="57" spans="1:25" hidden="1">
      <c r="A57" s="5">
        <v>204000000</v>
      </c>
      <c r="B57" s="30" t="s">
        <v>1828</v>
      </c>
      <c r="C57" s="13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5">
        <v>525</v>
      </c>
      <c r="Y57" s="103"/>
    </row>
    <row r="58" spans="1:25" hidden="1">
      <c r="A58" s="5">
        <v>205000000</v>
      </c>
      <c r="B58" s="30" t="s">
        <v>1829</v>
      </c>
      <c r="C58" s="1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5">
        <v>593</v>
      </c>
      <c r="Y58" s="103"/>
    </row>
    <row r="59" spans="1:25" hidden="1">
      <c r="A59" s="5">
        <v>205010000</v>
      </c>
      <c r="B59" s="30" t="s">
        <v>1830</v>
      </c>
      <c r="C59" s="13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5">
        <v>649</v>
      </c>
      <c r="Y59" s="103"/>
    </row>
    <row r="60" spans="1:25" hidden="1">
      <c r="A60" s="5">
        <v>205010100</v>
      </c>
      <c r="B60" s="30" t="s">
        <v>1831</v>
      </c>
      <c r="C60" s="1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5">
        <v>621</v>
      </c>
      <c r="Y60" s="103"/>
    </row>
    <row r="61" spans="1:25" hidden="1">
      <c r="A61" s="5">
        <v>205010200</v>
      </c>
      <c r="B61" s="30" t="s">
        <v>2085</v>
      </c>
      <c r="C61" s="13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5">
        <v>556</v>
      </c>
      <c r="Y61" s="103"/>
    </row>
    <row r="62" spans="1:25" hidden="1">
      <c r="A62" s="5">
        <v>205020000</v>
      </c>
      <c r="B62" s="30" t="s">
        <v>1832</v>
      </c>
      <c r="C62" s="1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5">
        <v>633</v>
      </c>
      <c r="Y62" s="103"/>
    </row>
    <row r="63" spans="1:25" hidden="1">
      <c r="A63" s="5">
        <v>205030000</v>
      </c>
      <c r="B63" s="30" t="s">
        <v>1833</v>
      </c>
      <c r="C63" s="13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5">
        <v>562</v>
      </c>
      <c r="Y63" s="103"/>
    </row>
    <row r="64" spans="1:25" hidden="1">
      <c r="A64" s="5">
        <v>205040000</v>
      </c>
      <c r="B64" s="30" t="s">
        <v>1834</v>
      </c>
      <c r="C64" s="13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5">
        <v>632</v>
      </c>
      <c r="Y64" s="103"/>
    </row>
    <row r="65" spans="1:25" hidden="1">
      <c r="A65" s="5">
        <v>206000000</v>
      </c>
      <c r="B65" s="30" t="s">
        <v>1835</v>
      </c>
      <c r="C65" s="13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5">
        <v>596</v>
      </c>
      <c r="Y65" s="103"/>
    </row>
    <row r="66" spans="1:25" hidden="1">
      <c r="A66" s="5">
        <v>207000000</v>
      </c>
      <c r="B66" s="30" t="s">
        <v>1836</v>
      </c>
      <c r="C66" s="13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5">
        <v>571</v>
      </c>
      <c r="Y66" s="103"/>
    </row>
    <row r="67" spans="1:25" hidden="1">
      <c r="A67" s="5">
        <v>207010000</v>
      </c>
      <c r="B67" s="30" t="s">
        <v>1837</v>
      </c>
      <c r="C67" s="13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5">
        <v>742</v>
      </c>
      <c r="Y67" s="103"/>
    </row>
    <row r="68" spans="1:25" hidden="1">
      <c r="A68" s="5">
        <v>207020000</v>
      </c>
      <c r="B68" s="30" t="s">
        <v>1838</v>
      </c>
      <c r="C68" s="13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5">
        <v>599</v>
      </c>
      <c r="Y68" s="103"/>
    </row>
    <row r="69" spans="1:25" hidden="1">
      <c r="A69" s="5">
        <v>207030000</v>
      </c>
      <c r="B69" s="30" t="s">
        <v>1839</v>
      </c>
      <c r="C69" s="13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5">
        <v>596</v>
      </c>
      <c r="Y69" s="103"/>
    </row>
    <row r="70" spans="1:25" hidden="1">
      <c r="A70" s="5">
        <v>207040000</v>
      </c>
      <c r="B70" s="30" t="s">
        <v>1840</v>
      </c>
      <c r="C70" s="13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5">
        <v>521</v>
      </c>
      <c r="Y70" s="103"/>
    </row>
    <row r="71" spans="1:25" hidden="1">
      <c r="A71" s="5">
        <v>207050000</v>
      </c>
      <c r="B71" s="30" t="s">
        <v>1841</v>
      </c>
      <c r="C71" s="13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5">
        <v>569</v>
      </c>
      <c r="Y71" s="103"/>
    </row>
    <row r="72" spans="1:25" hidden="1">
      <c r="A72" s="5">
        <v>207060000</v>
      </c>
      <c r="B72" s="30" t="s">
        <v>1842</v>
      </c>
      <c r="C72" s="13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5">
        <v>577</v>
      </c>
      <c r="Y72" s="103"/>
    </row>
    <row r="73" spans="1:25" hidden="1">
      <c r="A73" s="5">
        <v>207070000</v>
      </c>
      <c r="B73" s="30" t="s">
        <v>1843</v>
      </c>
      <c r="C73" s="13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5">
        <v>524</v>
      </c>
      <c r="Y73" s="103"/>
    </row>
    <row r="74" spans="1:25" hidden="1">
      <c r="A74" s="5">
        <v>208000000</v>
      </c>
      <c r="B74" s="30" t="s">
        <v>1844</v>
      </c>
      <c r="C74" s="13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5">
        <v>592</v>
      </c>
      <c r="Y74" s="103"/>
    </row>
    <row r="75" spans="1:25" ht="12.75" hidden="1" customHeight="1">
      <c r="A75" s="5">
        <v>208010000</v>
      </c>
      <c r="B75" s="30" t="s">
        <v>1845</v>
      </c>
      <c r="C75" s="13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5">
        <v>505</v>
      </c>
      <c r="Y75" s="103"/>
    </row>
    <row r="76" spans="1:25" hidden="1">
      <c r="A76" s="5">
        <v>208020000</v>
      </c>
      <c r="B76" s="30" t="s">
        <v>1846</v>
      </c>
      <c r="C76" s="13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5">
        <v>592</v>
      </c>
      <c r="Y76" s="103"/>
    </row>
    <row r="77" spans="1:25" hidden="1">
      <c r="A77" s="5">
        <v>208030000</v>
      </c>
      <c r="B77" s="30" t="s">
        <v>1847</v>
      </c>
      <c r="C77" s="13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5">
        <v>556</v>
      </c>
      <c r="Y77" s="103"/>
    </row>
    <row r="78" spans="1:25" ht="26.4" hidden="1">
      <c r="A78" s="5">
        <v>209000000</v>
      </c>
      <c r="B78" s="30" t="s">
        <v>1848</v>
      </c>
      <c r="C78" s="13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5">
        <v>555</v>
      </c>
      <c r="Y78" s="103"/>
    </row>
    <row r="79" spans="1:25" hidden="1">
      <c r="A79" s="5">
        <v>209010000</v>
      </c>
      <c r="B79" s="30" t="s">
        <v>1849</v>
      </c>
      <c r="C79" s="13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5">
        <v>612</v>
      </c>
      <c r="Y79" s="103"/>
    </row>
    <row r="80" spans="1:25" hidden="1">
      <c r="A80" s="5">
        <v>209010100</v>
      </c>
      <c r="B80" s="30" t="s">
        <v>1850</v>
      </c>
      <c r="C80" s="13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5">
        <v>656</v>
      </c>
      <c r="Y80" s="103"/>
    </row>
    <row r="81" spans="1:25" hidden="1">
      <c r="A81" s="5">
        <v>209010101</v>
      </c>
      <c r="B81" s="30" t="s">
        <v>1851</v>
      </c>
      <c r="C81" s="13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5">
        <v>482</v>
      </c>
      <c r="Y81" s="103"/>
    </row>
    <row r="82" spans="1:25" hidden="1">
      <c r="A82" s="5">
        <v>209020000</v>
      </c>
      <c r="B82" s="30" t="s">
        <v>667</v>
      </c>
      <c r="C82" s="13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5">
        <v>485</v>
      </c>
      <c r="Y82" s="103"/>
    </row>
    <row r="83" spans="1:25" hidden="1">
      <c r="A83" s="5">
        <v>209030000</v>
      </c>
      <c r="B83" s="30" t="s">
        <v>668</v>
      </c>
      <c r="C83" s="13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5">
        <v>492</v>
      </c>
      <c r="Y83" s="103"/>
    </row>
    <row r="84" spans="1:25" hidden="1">
      <c r="A84" s="5">
        <v>209040000</v>
      </c>
      <c r="B84" s="30" t="s">
        <v>1852</v>
      </c>
      <c r="C84" s="13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5">
        <v>582</v>
      </c>
      <c r="Y84" s="103"/>
    </row>
    <row r="85" spans="1:25" hidden="1">
      <c r="A85" s="5">
        <v>209040100</v>
      </c>
      <c r="B85" s="30" t="s">
        <v>1853</v>
      </c>
      <c r="C85" s="13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5">
        <v>454</v>
      </c>
      <c r="Y85" s="103"/>
    </row>
    <row r="86" spans="1:25" hidden="1">
      <c r="A86" s="5">
        <v>209050000</v>
      </c>
      <c r="B86" s="30" t="s">
        <v>670</v>
      </c>
      <c r="C86" s="13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5">
        <v>504</v>
      </c>
      <c r="Y86" s="103"/>
    </row>
    <row r="87" spans="1:25" hidden="1">
      <c r="A87" s="5">
        <v>209060000</v>
      </c>
      <c r="B87" s="30" t="s">
        <v>1854</v>
      </c>
      <c r="C87" s="13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5">
        <v>532</v>
      </c>
      <c r="Y87" s="103"/>
    </row>
    <row r="88" spans="1:25" hidden="1">
      <c r="A88" s="5">
        <v>209060100</v>
      </c>
      <c r="B88" s="30" t="s">
        <v>1855</v>
      </c>
      <c r="C88" s="13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5">
        <v>489</v>
      </c>
      <c r="Y88" s="103"/>
    </row>
    <row r="89" spans="1:25" hidden="1">
      <c r="A89" s="5">
        <v>209060101</v>
      </c>
      <c r="B89" s="30" t="s">
        <v>1856</v>
      </c>
      <c r="C89" s="13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5">
        <v>517</v>
      </c>
      <c r="Y89" s="103"/>
    </row>
    <row r="90" spans="1:25" hidden="1">
      <c r="A90" s="5">
        <v>209070000</v>
      </c>
      <c r="B90" s="30" t="s">
        <v>1857</v>
      </c>
      <c r="C90" s="13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5">
        <v>495</v>
      </c>
      <c r="Y90" s="103"/>
    </row>
    <row r="91" spans="1:25" hidden="1">
      <c r="A91" s="5">
        <v>209080000</v>
      </c>
      <c r="B91" s="30" t="s">
        <v>1858</v>
      </c>
      <c r="C91" s="13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5">
        <v>648</v>
      </c>
      <c r="Y91" s="103"/>
    </row>
    <row r="92" spans="1:25" hidden="1">
      <c r="A92" s="5">
        <v>209080100</v>
      </c>
      <c r="B92" s="30" t="s">
        <v>1859</v>
      </c>
      <c r="C92" s="13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5">
        <v>490</v>
      </c>
      <c r="Y92" s="103"/>
    </row>
    <row r="93" spans="1:25" hidden="1">
      <c r="A93" s="5">
        <v>209080101</v>
      </c>
      <c r="B93" s="30" t="s">
        <v>1860</v>
      </c>
      <c r="C93" s="13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5">
        <v>567</v>
      </c>
      <c r="Y93" s="103"/>
    </row>
    <row r="94" spans="1:25" hidden="1">
      <c r="A94" s="5">
        <v>209090000</v>
      </c>
      <c r="B94" s="30" t="s">
        <v>1861</v>
      </c>
      <c r="C94" s="13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5">
        <v>565</v>
      </c>
      <c r="Y94" s="103"/>
    </row>
    <row r="95" spans="1:25" hidden="1">
      <c r="A95" s="5">
        <v>209100000</v>
      </c>
      <c r="B95" s="30" t="s">
        <v>1862</v>
      </c>
      <c r="C95" s="13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5">
        <v>514</v>
      </c>
      <c r="Y95" s="103"/>
    </row>
    <row r="96" spans="1:25" hidden="1">
      <c r="A96" s="5">
        <v>209110000</v>
      </c>
      <c r="B96" s="30" t="s">
        <v>1863</v>
      </c>
      <c r="C96" s="13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5">
        <v>458</v>
      </c>
      <c r="Y96" s="103"/>
    </row>
    <row r="97" spans="1:26" hidden="1">
      <c r="A97" s="5">
        <v>209120000</v>
      </c>
      <c r="B97" s="30" t="s">
        <v>1864</v>
      </c>
      <c r="C97" s="13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5">
        <v>521</v>
      </c>
      <c r="Y97" s="103"/>
    </row>
    <row r="98" spans="1:26" hidden="1">
      <c r="A98" s="5">
        <v>209120100</v>
      </c>
      <c r="B98" s="30" t="s">
        <v>1865</v>
      </c>
      <c r="C98" s="13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5">
        <v>455</v>
      </c>
      <c r="Y98" s="103"/>
    </row>
    <row r="99" spans="1:26" hidden="1">
      <c r="A99" s="5">
        <v>210000000</v>
      </c>
      <c r="B99" s="30" t="s">
        <v>1866</v>
      </c>
      <c r="C99" s="13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5">
        <v>430</v>
      </c>
      <c r="Y99" s="103"/>
    </row>
    <row r="100" spans="1:26" hidden="1">
      <c r="A100" s="5">
        <v>210010000</v>
      </c>
      <c r="B100" s="30" t="s">
        <v>1868</v>
      </c>
      <c r="C100" s="13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5">
        <v>418</v>
      </c>
      <c r="Y100" s="103"/>
    </row>
    <row r="101" spans="1:26" hidden="1">
      <c r="A101" s="5">
        <v>210020000</v>
      </c>
      <c r="B101" s="30" t="s">
        <v>1869</v>
      </c>
      <c r="C101" s="13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5">
        <v>480</v>
      </c>
      <c r="Y101" s="103"/>
    </row>
    <row r="102" spans="1:26" hidden="1">
      <c r="A102" s="5">
        <v>210030000</v>
      </c>
      <c r="B102" s="30" t="s">
        <v>1870</v>
      </c>
      <c r="C102" s="13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5">
        <v>483</v>
      </c>
      <c r="Y102" s="103"/>
    </row>
    <row r="103" spans="1:26" ht="26.4" hidden="1">
      <c r="A103" s="5">
        <v>211000000</v>
      </c>
      <c r="B103" s="30" t="s">
        <v>1867</v>
      </c>
      <c r="C103" s="13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5">
        <v>477</v>
      </c>
      <c r="Y103" s="103"/>
    </row>
    <row r="104" spans="1:26" hidden="1">
      <c r="A104" s="5">
        <v>211100000</v>
      </c>
      <c r="B104" s="30" t="s">
        <v>2387</v>
      </c>
      <c r="C104" s="13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5">
        <v>556</v>
      </c>
      <c r="Y104" s="120"/>
      <c r="Z104" s="120"/>
    </row>
    <row r="105" spans="1:26" hidden="1">
      <c r="A105" s="5">
        <v>212000000</v>
      </c>
      <c r="B105" s="30" t="s">
        <v>1871</v>
      </c>
      <c r="C105" s="13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5">
        <v>524</v>
      </c>
      <c r="Y105" s="103"/>
    </row>
    <row r="106" spans="1:26" hidden="1">
      <c r="A106" s="5">
        <v>212010000</v>
      </c>
      <c r="B106" s="30" t="s">
        <v>1872</v>
      </c>
      <c r="C106" s="13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5">
        <v>556</v>
      </c>
      <c r="Y106" s="103"/>
    </row>
    <row r="107" spans="1:26" hidden="1">
      <c r="A107" s="5">
        <v>212020000</v>
      </c>
      <c r="B107" s="30" t="s">
        <v>1873</v>
      </c>
      <c r="C107" s="13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5">
        <v>556</v>
      </c>
      <c r="Y107" s="103"/>
    </row>
    <row r="108" spans="1:26" hidden="1">
      <c r="A108" s="5">
        <v>212030000</v>
      </c>
      <c r="B108" s="30" t="s">
        <v>1874</v>
      </c>
      <c r="C108" s="13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5">
        <v>556</v>
      </c>
      <c r="Y108" s="103"/>
    </row>
    <row r="109" spans="1:26" hidden="1">
      <c r="A109" s="5">
        <v>212040000</v>
      </c>
      <c r="B109" s="30" t="s">
        <v>1875</v>
      </c>
      <c r="C109" s="13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5">
        <v>524</v>
      </c>
      <c r="Y109" s="103"/>
    </row>
    <row r="110" spans="1:26" hidden="1">
      <c r="A110" s="5">
        <v>212050000</v>
      </c>
      <c r="B110" s="30" t="s">
        <v>2384</v>
      </c>
      <c r="C110" s="13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5">
        <v>524</v>
      </c>
      <c r="Y110" s="103"/>
    </row>
    <row r="111" spans="1:26" hidden="1">
      <c r="A111" s="5">
        <v>212050100</v>
      </c>
      <c r="B111" s="30" t="s">
        <v>1876</v>
      </c>
      <c r="C111" s="13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5">
        <v>524</v>
      </c>
      <c r="Y111" s="103"/>
    </row>
    <row r="112" spans="1:26" hidden="1">
      <c r="A112" s="5">
        <v>212050200</v>
      </c>
      <c r="B112" s="30" t="s">
        <v>1877</v>
      </c>
      <c r="C112" s="13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5">
        <v>524</v>
      </c>
      <c r="Y112" s="103"/>
    </row>
    <row r="113" spans="1:26" hidden="1">
      <c r="A113" s="5">
        <v>212050300</v>
      </c>
      <c r="B113" s="30" t="s">
        <v>1878</v>
      </c>
      <c r="C113" s="13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5">
        <v>524</v>
      </c>
      <c r="Y113" s="103"/>
    </row>
    <row r="114" spans="1:26" hidden="1">
      <c r="A114" s="5">
        <v>212050400</v>
      </c>
      <c r="B114" s="30" t="s">
        <v>1879</v>
      </c>
      <c r="C114" s="13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5">
        <v>524</v>
      </c>
      <c r="Y114" s="103"/>
    </row>
    <row r="115" spans="1:26" hidden="1">
      <c r="A115" s="5">
        <v>212050500</v>
      </c>
      <c r="B115" s="30" t="s">
        <v>1880</v>
      </c>
      <c r="C115" s="13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5">
        <v>524</v>
      </c>
      <c r="Y115" s="103"/>
    </row>
    <row r="116" spans="1:26" hidden="1">
      <c r="A116" s="5">
        <v>212050600</v>
      </c>
      <c r="B116" s="30" t="s">
        <v>2388</v>
      </c>
      <c r="C116" s="13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5">
        <v>556</v>
      </c>
      <c r="Y116" s="120"/>
      <c r="Z116" s="120"/>
    </row>
    <row r="117" spans="1:26" ht="25.5" hidden="1" customHeight="1">
      <c r="A117" s="5">
        <v>212050700</v>
      </c>
      <c r="B117" s="30" t="s">
        <v>2389</v>
      </c>
      <c r="C117" s="13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5">
        <v>556</v>
      </c>
      <c r="Y117" s="120"/>
      <c r="Z117" s="120"/>
    </row>
    <row r="118" spans="1:26" hidden="1">
      <c r="A118" s="5">
        <v>212060000</v>
      </c>
      <c r="B118" s="30" t="s">
        <v>1881</v>
      </c>
      <c r="C118" s="13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5">
        <v>524</v>
      </c>
      <c r="Y118" s="103"/>
    </row>
    <row r="119" spans="1:26" ht="26.4" hidden="1">
      <c r="A119" s="5">
        <v>212070000</v>
      </c>
      <c r="B119" s="30" t="s">
        <v>1882</v>
      </c>
      <c r="C119" s="13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5">
        <v>524</v>
      </c>
      <c r="Y119" s="103"/>
    </row>
    <row r="120" spans="1:26" hidden="1">
      <c r="A120" s="5">
        <v>212080000</v>
      </c>
      <c r="B120" s="30" t="s">
        <v>1883</v>
      </c>
      <c r="C120" s="13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5">
        <v>524</v>
      </c>
      <c r="Y120" s="103"/>
    </row>
    <row r="121" spans="1:26" ht="26.4" hidden="1">
      <c r="A121" s="5">
        <v>212080100</v>
      </c>
      <c r="B121" s="30" t="s">
        <v>1884</v>
      </c>
      <c r="C121" s="13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5">
        <v>524</v>
      </c>
      <c r="Y121" s="103"/>
    </row>
    <row r="122" spans="1:26" hidden="1">
      <c r="A122" s="5">
        <v>212090000</v>
      </c>
      <c r="B122" s="30" t="s">
        <v>1885</v>
      </c>
      <c r="C122" s="13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5">
        <v>524</v>
      </c>
      <c r="Y122" s="103"/>
    </row>
    <row r="123" spans="1:26" hidden="1">
      <c r="A123" s="5">
        <v>212100000</v>
      </c>
      <c r="B123" s="30" t="s">
        <v>2385</v>
      </c>
      <c r="C123" s="13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5">
        <v>524</v>
      </c>
      <c r="Y123" s="103"/>
    </row>
    <row r="124" spans="1:26" hidden="1">
      <c r="A124" s="5">
        <v>212110000</v>
      </c>
      <c r="B124" s="30" t="s">
        <v>1886</v>
      </c>
      <c r="C124" s="13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5">
        <v>524</v>
      </c>
      <c r="Y124" s="103"/>
    </row>
    <row r="125" spans="1:26" hidden="1">
      <c r="A125" s="5">
        <v>212120000</v>
      </c>
      <c r="B125" s="30" t="s">
        <v>1887</v>
      </c>
      <c r="C125" s="13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5">
        <v>524</v>
      </c>
      <c r="Y125" s="103"/>
    </row>
    <row r="126" spans="1:26" hidden="1">
      <c r="A126" s="5">
        <v>212130000</v>
      </c>
      <c r="B126" s="30" t="s">
        <v>2386</v>
      </c>
      <c r="C126" s="13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5">
        <v>524</v>
      </c>
      <c r="Y126" s="103"/>
    </row>
    <row r="127" spans="1:26" ht="26.4" hidden="1">
      <c r="A127" s="5">
        <v>214000000</v>
      </c>
      <c r="B127" s="30" t="s">
        <v>1888</v>
      </c>
      <c r="C127" s="13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5">
        <v>499</v>
      </c>
      <c r="Y127" s="103"/>
    </row>
    <row r="128" spans="1:26" ht="26.4" hidden="1">
      <c r="A128" s="5">
        <v>215000000</v>
      </c>
      <c r="B128" s="30" t="s">
        <v>1889</v>
      </c>
      <c r="C128" s="13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5">
        <v>599</v>
      </c>
      <c r="Y128" s="103"/>
    </row>
    <row r="129" spans="1:25" hidden="1">
      <c r="A129" s="5">
        <v>215010000</v>
      </c>
      <c r="B129" s="30" t="s">
        <v>1890</v>
      </c>
      <c r="C129" s="13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5">
        <v>906</v>
      </c>
      <c r="Y129" s="103"/>
    </row>
    <row r="130" spans="1:25" hidden="1">
      <c r="A130" s="5">
        <v>215020000</v>
      </c>
      <c r="B130" s="30" t="s">
        <v>1891</v>
      </c>
      <c r="C130" s="13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5">
        <v>624</v>
      </c>
      <c r="Y130" s="103"/>
    </row>
    <row r="131" spans="1:25" hidden="1">
      <c r="A131" s="5">
        <v>215020100</v>
      </c>
      <c r="B131" s="30" t="s">
        <v>1892</v>
      </c>
      <c r="C131" s="13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5">
        <v>556</v>
      </c>
      <c r="Y131" s="103"/>
    </row>
    <row r="132" spans="1:25" hidden="1">
      <c r="A132" s="5">
        <v>215020200</v>
      </c>
      <c r="B132" s="30" t="s">
        <v>1893</v>
      </c>
      <c r="C132" s="13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5">
        <v>664</v>
      </c>
      <c r="Y132" s="103"/>
    </row>
    <row r="133" spans="1:25" hidden="1">
      <c r="A133" s="5">
        <v>215020300</v>
      </c>
      <c r="B133" s="30" t="s">
        <v>1894</v>
      </c>
      <c r="C133" s="13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5">
        <v>561</v>
      </c>
      <c r="Y133" s="103"/>
    </row>
    <row r="134" spans="1:25" hidden="1">
      <c r="A134" s="5">
        <v>215020400</v>
      </c>
      <c r="B134" s="30" t="s">
        <v>1895</v>
      </c>
      <c r="C134" s="13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5">
        <v>492</v>
      </c>
      <c r="Y134" s="103"/>
    </row>
    <row r="135" spans="1:25" hidden="1">
      <c r="A135" s="5">
        <v>215030000</v>
      </c>
      <c r="B135" s="30" t="s">
        <v>1896</v>
      </c>
      <c r="C135" s="13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5">
        <v>408</v>
      </c>
      <c r="Y135" s="103"/>
    </row>
    <row r="136" spans="1:25" hidden="1">
      <c r="A136" s="5">
        <v>215030100</v>
      </c>
      <c r="B136" s="30" t="s">
        <v>1897</v>
      </c>
      <c r="C136" s="13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5">
        <v>556</v>
      </c>
      <c r="Y136" s="103"/>
    </row>
    <row r="137" spans="1:25" hidden="1">
      <c r="A137" s="5">
        <v>215030200</v>
      </c>
      <c r="B137" s="30" t="s">
        <v>1898</v>
      </c>
      <c r="C137" s="13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5">
        <v>501</v>
      </c>
      <c r="Y137" s="103"/>
    </row>
    <row r="138" spans="1:25" hidden="1">
      <c r="A138" s="5">
        <v>215030300</v>
      </c>
      <c r="B138" s="30" t="s">
        <v>1899</v>
      </c>
      <c r="C138" s="13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5">
        <v>565</v>
      </c>
      <c r="Y138" s="103"/>
    </row>
    <row r="139" spans="1:25" hidden="1">
      <c r="A139" s="5">
        <v>215030400</v>
      </c>
      <c r="B139" s="30" t="s">
        <v>1900</v>
      </c>
      <c r="C139" s="13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5">
        <v>607</v>
      </c>
      <c r="Y139" s="103"/>
    </row>
    <row r="140" spans="1:25" hidden="1">
      <c r="A140" s="5">
        <v>215030500</v>
      </c>
      <c r="B140" s="30" t="s">
        <v>1901</v>
      </c>
      <c r="C140" s="13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5">
        <v>574</v>
      </c>
      <c r="Y140" s="103"/>
    </row>
    <row r="141" spans="1:25" hidden="1">
      <c r="A141" s="5">
        <v>213000000</v>
      </c>
      <c r="B141" s="30" t="s">
        <v>1946</v>
      </c>
      <c r="C141" s="13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5">
        <v>506</v>
      </c>
      <c r="Y141" s="103"/>
    </row>
    <row r="142" spans="1:25" hidden="1">
      <c r="A142" s="36">
        <v>241000000</v>
      </c>
      <c r="B142" s="37" t="s">
        <v>2046</v>
      </c>
      <c r="C142" s="13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6">
        <v>506</v>
      </c>
      <c r="Y142" s="103"/>
    </row>
    <row r="143" spans="1:25">
      <c r="A143" s="34">
        <v>231010000</v>
      </c>
      <c r="B143" s="35" t="s">
        <v>1903</v>
      </c>
      <c r="C143" s="96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4">
        <v>583</v>
      </c>
      <c r="Y143" s="103"/>
    </row>
    <row r="144" spans="1:25">
      <c r="A144" s="34">
        <v>231020000</v>
      </c>
      <c r="B144" s="35" t="s">
        <v>1904</v>
      </c>
      <c r="C144" s="96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4">
        <v>464</v>
      </c>
      <c r="Y144" s="103"/>
    </row>
    <row r="145" spans="1:25">
      <c r="A145" s="34">
        <v>600010000</v>
      </c>
      <c r="B145" s="35" t="s">
        <v>2066</v>
      </c>
      <c r="C145" s="96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4">
        <v>255</v>
      </c>
      <c r="Y145" s="103"/>
    </row>
    <row r="146" spans="1:25">
      <c r="A146" s="34">
        <v>600020000</v>
      </c>
      <c r="B146" s="35" t="s">
        <v>2061</v>
      </c>
      <c r="C146" s="96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4">
        <v>144</v>
      </c>
      <c r="Y146" s="103"/>
    </row>
    <row r="147" spans="1:25">
      <c r="A147" s="90">
        <v>600030000</v>
      </c>
      <c r="B147" s="35" t="s">
        <v>2062</v>
      </c>
      <c r="C147" s="96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4">
        <v>64</v>
      </c>
      <c r="Y147" s="103"/>
    </row>
    <row r="148" spans="1:25">
      <c r="A148" s="90">
        <v>600040000</v>
      </c>
      <c r="B148" s="35" t="s">
        <v>2063</v>
      </c>
      <c r="C148" s="96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4">
        <v>133</v>
      </c>
      <c r="Y148" s="103"/>
    </row>
    <row r="149" spans="1:25">
      <c r="A149" s="90">
        <v>600050000</v>
      </c>
      <c r="B149" s="35" t="s">
        <v>2064</v>
      </c>
      <c r="C149" s="96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4">
        <v>160</v>
      </c>
      <c r="Y149" s="103"/>
    </row>
    <row r="150" spans="1:25">
      <c r="A150" s="34">
        <v>600060000</v>
      </c>
      <c r="B150" s="35" t="s">
        <v>2055</v>
      </c>
      <c r="C150" s="96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4">
        <v>502</v>
      </c>
      <c r="Y150" s="103"/>
    </row>
    <row r="151" spans="1:25">
      <c r="A151" s="34">
        <v>600070000</v>
      </c>
      <c r="B151" s="35" t="s">
        <v>2056</v>
      </c>
      <c r="C151" s="96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4">
        <v>324</v>
      </c>
      <c r="Y151" s="103"/>
    </row>
    <row r="152" spans="1:25">
      <c r="A152" s="34">
        <v>600080000</v>
      </c>
      <c r="B152" s="35" t="s">
        <v>2065</v>
      </c>
      <c r="C152" s="96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4">
        <v>245</v>
      </c>
      <c r="Y152" s="103"/>
    </row>
    <row r="153" spans="1:25">
      <c r="A153" s="34">
        <v>600090000</v>
      </c>
      <c r="B153" s="35" t="s">
        <v>2067</v>
      </c>
      <c r="C153" s="96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4">
        <v>190</v>
      </c>
      <c r="Y153" s="103"/>
    </row>
    <row r="154" spans="1:25" ht="12.75" customHeight="1">
      <c r="A154" s="34">
        <v>600110000</v>
      </c>
      <c r="B154" s="35" t="s">
        <v>2059</v>
      </c>
      <c r="C154" s="96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4">
        <v>235</v>
      </c>
      <c r="Y154" s="103"/>
    </row>
    <row r="155" spans="1:25">
      <c r="A155" s="34">
        <v>600140000</v>
      </c>
      <c r="B155" s="35" t="s">
        <v>1917</v>
      </c>
      <c r="C155" s="96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4">
        <v>229</v>
      </c>
      <c r="Y155" s="103"/>
    </row>
    <row r="156" spans="1:25" ht="26.4">
      <c r="A156" s="34">
        <v>600140000</v>
      </c>
      <c r="B156" s="35" t="s">
        <v>1705</v>
      </c>
      <c r="C156" s="96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4">
        <v>229</v>
      </c>
      <c r="Y156" s="103"/>
    </row>
    <row r="157" spans="1:25">
      <c r="A157" s="90">
        <v>600140000</v>
      </c>
      <c r="B157" s="35" t="s">
        <v>2054</v>
      </c>
      <c r="C157" s="96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4">
        <v>229</v>
      </c>
      <c r="Y157" s="103"/>
    </row>
    <row r="158" spans="1:25">
      <c r="A158" s="180" t="s">
        <v>4</v>
      </c>
      <c r="B158" s="181"/>
      <c r="C158" s="98"/>
      <c r="D158" s="7">
        <f>SUM(E158:H158)</f>
        <v>0</v>
      </c>
      <c r="E158" s="7">
        <f>SUM(E7,E143:E157)</f>
        <v>0</v>
      </c>
      <c r="F158" s="7">
        <f>SUM(F7,F143:F157)</f>
        <v>0</v>
      </c>
      <c r="G158" s="7">
        <f>SUM(G7,G143:G157)</f>
        <v>0</v>
      </c>
      <c r="H158" s="7">
        <f>SUM(H7,H143:H157)</f>
        <v>0</v>
      </c>
      <c r="I158" s="7">
        <f>SUM(J158:M158)</f>
        <v>0</v>
      </c>
      <c r="J158" s="7">
        <f>SUM(J7,J143:J157)</f>
        <v>0</v>
      </c>
      <c r="K158" s="7">
        <f>SUM(K7,K143:K157)</f>
        <v>0</v>
      </c>
      <c r="L158" s="7">
        <f>SUM(L7,L143:L157)</f>
        <v>0</v>
      </c>
      <c r="M158" s="7">
        <f>SUM(M7,M143:M157)</f>
        <v>0</v>
      </c>
      <c r="N158" s="7">
        <f>SUM(O158:R158)</f>
        <v>0</v>
      </c>
      <c r="O158" s="7">
        <f>SUM(O7,O143:O157)</f>
        <v>0</v>
      </c>
      <c r="P158" s="7">
        <f>SUM(P7,P143:P157)</f>
        <v>0</v>
      </c>
      <c r="Q158" s="7">
        <f>SUM(Q7,Q143:Q157)</f>
        <v>0</v>
      </c>
      <c r="R158" s="7">
        <f>SUM(R7,R143:R157)</f>
        <v>0</v>
      </c>
      <c r="S158" s="7">
        <f>SUM(T158:W158)</f>
        <v>0</v>
      </c>
      <c r="T158" s="7">
        <f>SUM(T7,T143:T157)</f>
        <v>0</v>
      </c>
      <c r="U158" s="7">
        <f>SUM(U7,U143:U157)</f>
        <v>0</v>
      </c>
      <c r="V158" s="7">
        <f>SUM(V7,V143:V157)</f>
        <v>0</v>
      </c>
      <c r="W158" s="7">
        <f>SUM(W7,W143:W157)</f>
        <v>0</v>
      </c>
      <c r="X158" s="28" t="s">
        <v>1695</v>
      </c>
    </row>
  </sheetData>
  <mergeCells count="26">
    <mergeCell ref="X2:X5"/>
    <mergeCell ref="T4:U4"/>
    <mergeCell ref="I2:M2"/>
    <mergeCell ref="I3:I5"/>
    <mergeCell ref="Q4:R4"/>
    <mergeCell ref="S3:S5"/>
    <mergeCell ref="V4:W4"/>
    <mergeCell ref="T3:W3"/>
    <mergeCell ref="S2:W2"/>
    <mergeCell ref="A158:B158"/>
    <mergeCell ref="N3:N5"/>
    <mergeCell ref="L4:M4"/>
    <mergeCell ref="J3:M3"/>
    <mergeCell ref="O3:R3"/>
    <mergeCell ref="E3:H3"/>
    <mergeCell ref="A7:B7"/>
    <mergeCell ref="E4:F4"/>
    <mergeCell ref="J4:K4"/>
    <mergeCell ref="O4:P4"/>
    <mergeCell ref="D2:H2"/>
    <mergeCell ref="G4:H4"/>
    <mergeCell ref="A1:B1"/>
    <mergeCell ref="A2:A5"/>
    <mergeCell ref="B2:B5"/>
    <mergeCell ref="N2:R2"/>
    <mergeCell ref="D3:D5"/>
  </mergeCells>
  <pageMargins left="0.7" right="0.7" top="0.75" bottom="0.75" header="0.3" footer="0.3"/>
  <pageSetup paperSize="9" orientation="portrait" r:id="rId1"/>
  <headerFooter>
    <oddFooter>&amp;C&amp;LDBA7A854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814"/>
  <sheetViews>
    <sheetView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C5" sqref="C5"/>
    </sheetView>
  </sheetViews>
  <sheetFormatPr defaultColWidth="9.109375" defaultRowHeight="13.2"/>
  <cols>
    <col min="1" max="1" width="70.6640625" style="8" customWidth="1"/>
    <col min="2" max="2" width="10.6640625" style="24" hidden="1" customWidth="1"/>
    <col min="3" max="6" width="15.6640625" style="20" customWidth="1"/>
    <col min="7" max="10" width="10.6640625" style="20" customWidth="1"/>
    <col min="11" max="11" width="10.6640625" style="24" hidden="1" customWidth="1"/>
    <col min="12" max="16384" width="9.109375" style="8"/>
  </cols>
  <sheetData>
    <row r="1" spans="1:32" s="108" customFormat="1" ht="15.75" customHeight="1">
      <c r="A1" s="163" t="s">
        <v>2053</v>
      </c>
      <c r="B1" s="163"/>
      <c r="C1" s="163"/>
      <c r="X1" s="109"/>
      <c r="Y1" s="110"/>
      <c r="Z1" s="111"/>
      <c r="AA1" s="112"/>
      <c r="AB1" s="110"/>
      <c r="AC1" s="110"/>
      <c r="AD1" s="110"/>
      <c r="AE1" s="110"/>
      <c r="AF1" s="113"/>
    </row>
    <row r="2" spans="1:32" s="17" customFormat="1" ht="25.5" customHeight="1">
      <c r="A2" s="166" t="s">
        <v>1195</v>
      </c>
      <c r="B2" s="186"/>
      <c r="C2" s="171" t="s">
        <v>2</v>
      </c>
      <c r="D2" s="171" t="s">
        <v>10</v>
      </c>
      <c r="E2" s="171" t="s">
        <v>11</v>
      </c>
      <c r="F2" s="171" t="s">
        <v>12</v>
      </c>
      <c r="G2" s="171" t="s">
        <v>3</v>
      </c>
      <c r="H2" s="171"/>
      <c r="I2" s="171"/>
      <c r="J2" s="171"/>
      <c r="K2" s="22"/>
    </row>
    <row r="3" spans="1:32" s="17" customFormat="1">
      <c r="A3" s="166"/>
      <c r="B3" s="187"/>
      <c r="C3" s="171"/>
      <c r="D3" s="171"/>
      <c r="E3" s="171"/>
      <c r="F3" s="171"/>
      <c r="G3" s="124" t="s">
        <v>1196</v>
      </c>
      <c r="H3" s="124" t="s">
        <v>1197</v>
      </c>
      <c r="I3" s="124" t="s">
        <v>1198</v>
      </c>
      <c r="J3" s="124" t="s">
        <v>1199</v>
      </c>
      <c r="K3" s="22"/>
    </row>
    <row r="4" spans="1:32" s="18" customFormat="1">
      <c r="A4" s="2">
        <v>1</v>
      </c>
      <c r="B4" s="9"/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23"/>
    </row>
    <row r="5" spans="1:32" s="19" customFormat="1">
      <c r="A5" s="4" t="s">
        <v>1200</v>
      </c>
      <c r="B5" s="10"/>
      <c r="C5" s="25"/>
      <c r="D5" s="25"/>
      <c r="E5" s="25"/>
      <c r="F5" s="25"/>
      <c r="G5" s="25"/>
      <c r="H5" s="25"/>
      <c r="I5" s="25"/>
      <c r="J5" s="25"/>
      <c r="K5" s="21"/>
    </row>
    <row r="6" spans="1:32" s="19" customFormat="1">
      <c r="A6" s="11" t="s">
        <v>1999</v>
      </c>
      <c r="B6" s="12"/>
      <c r="C6" s="26">
        <f t="shared" ref="C6:J6" si="0">SUM(C7:C30)</f>
        <v>0</v>
      </c>
      <c r="D6" s="26">
        <f t="shared" si="0"/>
        <v>0</v>
      </c>
      <c r="E6" s="26">
        <f t="shared" si="0"/>
        <v>0</v>
      </c>
      <c r="F6" s="26">
        <f t="shared" si="0"/>
        <v>0</v>
      </c>
      <c r="G6" s="26">
        <f t="shared" si="0"/>
        <v>0</v>
      </c>
      <c r="H6" s="26">
        <f t="shared" si="0"/>
        <v>0</v>
      </c>
      <c r="I6" s="26">
        <f t="shared" si="0"/>
        <v>0</v>
      </c>
      <c r="J6" s="26">
        <f t="shared" si="0"/>
        <v>0</v>
      </c>
      <c r="K6" s="21"/>
    </row>
    <row r="7" spans="1:32" hidden="1">
      <c r="A7" s="6" t="s">
        <v>2000</v>
      </c>
      <c r="B7" s="13"/>
      <c r="C7" s="5"/>
      <c r="D7" s="5"/>
      <c r="E7" s="5"/>
      <c r="F7" s="5"/>
      <c r="G7" s="5"/>
      <c r="H7" s="5"/>
      <c r="I7" s="5"/>
      <c r="J7" s="5"/>
    </row>
    <row r="8" spans="1:32" hidden="1">
      <c r="A8" s="6" t="s">
        <v>2001</v>
      </c>
      <c r="B8" s="13"/>
      <c r="C8" s="5"/>
      <c r="D8" s="5"/>
      <c r="E8" s="5"/>
      <c r="F8" s="5"/>
      <c r="G8" s="5"/>
      <c r="H8" s="5"/>
      <c r="I8" s="5"/>
      <c r="J8" s="5"/>
    </row>
    <row r="9" spans="1:32" hidden="1">
      <c r="A9" s="6" t="s">
        <v>2002</v>
      </c>
      <c r="B9" s="13"/>
      <c r="C9" s="5"/>
      <c r="D9" s="5"/>
      <c r="E9" s="5"/>
      <c r="F9" s="5"/>
      <c r="G9" s="5"/>
      <c r="H9" s="5"/>
      <c r="I9" s="5"/>
      <c r="J9" s="5"/>
    </row>
    <row r="10" spans="1:32" hidden="1">
      <c r="A10" s="6" t="s">
        <v>2003</v>
      </c>
      <c r="B10" s="13"/>
      <c r="C10" s="5"/>
      <c r="D10" s="5"/>
      <c r="E10" s="5"/>
      <c r="F10" s="5"/>
      <c r="G10" s="5"/>
      <c r="H10" s="5"/>
      <c r="I10" s="5"/>
      <c r="J10" s="5"/>
    </row>
    <row r="11" spans="1:32" hidden="1">
      <c r="A11" s="6" t="s">
        <v>2004</v>
      </c>
      <c r="B11" s="13"/>
      <c r="C11" s="5"/>
      <c r="D11" s="5"/>
      <c r="E11" s="5"/>
      <c r="F11" s="5"/>
      <c r="G11" s="5"/>
      <c r="H11" s="5"/>
      <c r="I11" s="5"/>
      <c r="J11" s="5"/>
    </row>
    <row r="12" spans="1:32" hidden="1">
      <c r="A12" s="6" t="s">
        <v>2005</v>
      </c>
      <c r="B12" s="13"/>
      <c r="C12" s="5"/>
      <c r="D12" s="5"/>
      <c r="E12" s="5"/>
      <c r="F12" s="5"/>
      <c r="G12" s="5"/>
      <c r="H12" s="5"/>
      <c r="I12" s="5"/>
      <c r="J12" s="5"/>
    </row>
    <row r="13" spans="1:32" hidden="1">
      <c r="A13" s="6" t="s">
        <v>2094</v>
      </c>
      <c r="B13" s="13"/>
      <c r="C13" s="5"/>
      <c r="D13" s="5"/>
      <c r="E13" s="5"/>
      <c r="F13" s="5"/>
      <c r="G13" s="5"/>
      <c r="H13" s="5"/>
      <c r="I13" s="5"/>
      <c r="J13" s="5"/>
    </row>
    <row r="14" spans="1:32" hidden="1">
      <c r="A14" s="6" t="s">
        <v>2006</v>
      </c>
      <c r="B14" s="13"/>
      <c r="C14" s="5"/>
      <c r="D14" s="5"/>
      <c r="E14" s="5"/>
      <c r="F14" s="5"/>
      <c r="G14" s="5"/>
      <c r="H14" s="5"/>
      <c r="I14" s="5"/>
      <c r="J14" s="5"/>
    </row>
    <row r="15" spans="1:32" hidden="1">
      <c r="A15" s="6" t="s">
        <v>2095</v>
      </c>
      <c r="B15" s="13"/>
      <c r="C15" s="5"/>
      <c r="D15" s="5"/>
      <c r="E15" s="5"/>
      <c r="F15" s="5"/>
      <c r="G15" s="5"/>
      <c r="H15" s="5"/>
      <c r="I15" s="5"/>
      <c r="J15" s="5"/>
    </row>
    <row r="16" spans="1:32" hidden="1">
      <c r="A16" s="6" t="s">
        <v>2167</v>
      </c>
      <c r="B16" s="13"/>
      <c r="C16" s="5"/>
      <c r="D16" s="5"/>
      <c r="E16" s="5"/>
      <c r="F16" s="5"/>
      <c r="G16" s="5"/>
      <c r="H16" s="5"/>
      <c r="I16" s="5"/>
      <c r="J16" s="5"/>
    </row>
    <row r="17" spans="1:11" hidden="1">
      <c r="A17" s="6" t="s">
        <v>2168</v>
      </c>
      <c r="B17" s="13"/>
      <c r="C17" s="5"/>
      <c r="D17" s="5"/>
      <c r="E17" s="5"/>
      <c r="F17" s="5"/>
      <c r="G17" s="5"/>
      <c r="H17" s="5"/>
      <c r="I17" s="5"/>
      <c r="J17" s="5"/>
    </row>
    <row r="18" spans="1:11" hidden="1">
      <c r="A18" s="6" t="s">
        <v>2169</v>
      </c>
      <c r="B18" s="13"/>
      <c r="C18" s="5"/>
      <c r="D18" s="5"/>
      <c r="E18" s="5"/>
      <c r="F18" s="5"/>
      <c r="G18" s="5"/>
      <c r="H18" s="5"/>
      <c r="I18" s="5"/>
      <c r="J18" s="5"/>
    </row>
    <row r="19" spans="1:11" hidden="1">
      <c r="A19" s="6" t="s">
        <v>2170</v>
      </c>
      <c r="B19" s="13"/>
      <c r="C19" s="5"/>
      <c r="D19" s="5"/>
      <c r="E19" s="5"/>
      <c r="F19" s="5"/>
      <c r="G19" s="5"/>
      <c r="H19" s="5"/>
      <c r="I19" s="5"/>
      <c r="J19" s="5"/>
    </row>
    <row r="20" spans="1:11" hidden="1">
      <c r="A20" s="6" t="s">
        <v>2007</v>
      </c>
      <c r="B20" s="13"/>
      <c r="C20" s="5"/>
      <c r="D20" s="5"/>
      <c r="E20" s="5"/>
      <c r="F20" s="5"/>
      <c r="G20" s="5"/>
      <c r="H20" s="5"/>
      <c r="I20" s="5"/>
      <c r="J20" s="5"/>
    </row>
    <row r="21" spans="1:11" hidden="1">
      <c r="A21" s="6" t="s">
        <v>2171</v>
      </c>
      <c r="B21" s="13"/>
      <c r="C21" s="5"/>
      <c r="D21" s="5"/>
      <c r="E21" s="5"/>
      <c r="F21" s="5"/>
      <c r="G21" s="5"/>
      <c r="H21" s="5"/>
      <c r="I21" s="5"/>
      <c r="J21" s="5"/>
    </row>
    <row r="22" spans="1:11" hidden="1">
      <c r="A22" s="6" t="s">
        <v>2008</v>
      </c>
      <c r="B22" s="13"/>
      <c r="C22" s="5"/>
      <c r="D22" s="5"/>
      <c r="E22" s="5"/>
      <c r="F22" s="5"/>
      <c r="G22" s="5"/>
      <c r="H22" s="5"/>
      <c r="I22" s="5"/>
      <c r="J22" s="5"/>
    </row>
    <row r="23" spans="1:11" hidden="1">
      <c r="A23" s="6" t="s">
        <v>2009</v>
      </c>
      <c r="B23" s="13"/>
      <c r="C23" s="5"/>
      <c r="D23" s="5"/>
      <c r="E23" s="5"/>
      <c r="F23" s="5"/>
      <c r="G23" s="5"/>
      <c r="H23" s="5"/>
      <c r="I23" s="5"/>
      <c r="J23" s="5"/>
    </row>
    <row r="24" spans="1:11" hidden="1">
      <c r="A24" s="6" t="s">
        <v>2010</v>
      </c>
      <c r="B24" s="13"/>
      <c r="C24" s="5"/>
      <c r="D24" s="5"/>
      <c r="E24" s="5"/>
      <c r="F24" s="5"/>
      <c r="G24" s="5"/>
      <c r="H24" s="5"/>
      <c r="I24" s="5"/>
      <c r="J24" s="5"/>
    </row>
    <row r="25" spans="1:11" hidden="1">
      <c r="A25" s="6" t="s">
        <v>2172</v>
      </c>
      <c r="B25" s="13"/>
      <c r="C25" s="5"/>
      <c r="D25" s="5"/>
      <c r="E25" s="5"/>
      <c r="F25" s="5"/>
      <c r="G25" s="5"/>
      <c r="H25" s="5"/>
      <c r="I25" s="5"/>
      <c r="J25" s="5"/>
    </row>
    <row r="26" spans="1:11" hidden="1">
      <c r="A26" s="6" t="s">
        <v>2011</v>
      </c>
      <c r="B26" s="13"/>
      <c r="C26" s="5"/>
      <c r="D26" s="5"/>
      <c r="E26" s="5"/>
      <c r="F26" s="5"/>
      <c r="G26" s="5"/>
      <c r="H26" s="5"/>
      <c r="I26" s="5"/>
      <c r="J26" s="5"/>
    </row>
    <row r="27" spans="1:11" hidden="1">
      <c r="A27" s="6" t="s">
        <v>2012</v>
      </c>
      <c r="B27" s="13"/>
      <c r="C27" s="5"/>
      <c r="D27" s="5"/>
      <c r="E27" s="5"/>
      <c r="F27" s="5"/>
      <c r="G27" s="5"/>
      <c r="H27" s="5"/>
      <c r="I27" s="5"/>
      <c r="J27" s="5"/>
    </row>
    <row r="28" spans="1:11" hidden="1">
      <c r="A28" s="6" t="s">
        <v>2096</v>
      </c>
      <c r="B28" s="13"/>
      <c r="C28" s="5"/>
      <c r="D28" s="5"/>
      <c r="E28" s="5"/>
      <c r="F28" s="5"/>
      <c r="G28" s="5"/>
      <c r="H28" s="5"/>
      <c r="I28" s="5"/>
      <c r="J28" s="5"/>
    </row>
    <row r="29" spans="1:11" hidden="1">
      <c r="A29" s="6" t="s">
        <v>2013</v>
      </c>
      <c r="B29" s="13"/>
      <c r="C29" s="5"/>
      <c r="D29" s="5"/>
      <c r="E29" s="5"/>
      <c r="F29" s="5"/>
      <c r="G29" s="5"/>
      <c r="H29" s="5"/>
      <c r="I29" s="5"/>
      <c r="J29" s="5"/>
    </row>
    <row r="30" spans="1:11" hidden="1">
      <c r="A30" s="6" t="s">
        <v>2014</v>
      </c>
      <c r="B30" s="13"/>
      <c r="C30" s="5"/>
      <c r="D30" s="5"/>
      <c r="E30" s="5"/>
      <c r="F30" s="5"/>
      <c r="G30" s="5"/>
      <c r="H30" s="5"/>
      <c r="I30" s="5"/>
      <c r="J30" s="5"/>
    </row>
    <row r="31" spans="1:11" s="19" customFormat="1">
      <c r="A31" s="11" t="s">
        <v>2097</v>
      </c>
      <c r="B31" s="12"/>
      <c r="C31" s="26">
        <f t="shared" ref="C31:J31" si="1">SUM(C32:C35)</f>
        <v>0</v>
      </c>
      <c r="D31" s="26">
        <f t="shared" si="1"/>
        <v>0</v>
      </c>
      <c r="E31" s="26">
        <f t="shared" si="1"/>
        <v>0</v>
      </c>
      <c r="F31" s="26">
        <f t="shared" si="1"/>
        <v>0</v>
      </c>
      <c r="G31" s="26">
        <f t="shared" si="1"/>
        <v>0</v>
      </c>
      <c r="H31" s="26">
        <f t="shared" si="1"/>
        <v>0</v>
      </c>
      <c r="I31" s="26">
        <f t="shared" si="1"/>
        <v>0</v>
      </c>
      <c r="J31" s="26">
        <f t="shared" si="1"/>
        <v>0</v>
      </c>
      <c r="K31" s="21"/>
    </row>
    <row r="32" spans="1:11" hidden="1">
      <c r="A32" s="6" t="s">
        <v>2098</v>
      </c>
      <c r="B32" s="13"/>
      <c r="C32" s="5"/>
      <c r="D32" s="5"/>
      <c r="E32" s="5"/>
      <c r="F32" s="5"/>
      <c r="G32" s="5"/>
      <c r="H32" s="5"/>
      <c r="I32" s="5"/>
      <c r="J32" s="5"/>
    </row>
    <row r="33" spans="1:11" hidden="1">
      <c r="A33" s="6" t="s">
        <v>2173</v>
      </c>
      <c r="B33" s="13"/>
      <c r="C33" s="5"/>
      <c r="D33" s="5"/>
      <c r="E33" s="5"/>
      <c r="F33" s="5"/>
      <c r="G33" s="5"/>
      <c r="H33" s="5"/>
      <c r="I33" s="5"/>
      <c r="J33" s="5"/>
    </row>
    <row r="34" spans="1:11" hidden="1">
      <c r="A34" s="6" t="s">
        <v>2174</v>
      </c>
      <c r="B34" s="13"/>
      <c r="C34" s="5"/>
      <c r="D34" s="5"/>
      <c r="E34" s="5"/>
      <c r="F34" s="5"/>
      <c r="G34" s="5"/>
      <c r="H34" s="5"/>
      <c r="I34" s="5"/>
      <c r="J34" s="5"/>
    </row>
    <row r="35" spans="1:11" hidden="1">
      <c r="A35" s="6" t="s">
        <v>2175</v>
      </c>
      <c r="B35" s="13"/>
      <c r="C35" s="5"/>
      <c r="D35" s="5"/>
      <c r="E35" s="5"/>
      <c r="F35" s="5"/>
      <c r="G35" s="5"/>
      <c r="H35" s="5"/>
      <c r="I35" s="5"/>
      <c r="J35" s="5"/>
    </row>
    <row r="36" spans="1:11" s="19" customFormat="1">
      <c r="A36" s="11" t="s">
        <v>1207</v>
      </c>
      <c r="B36" s="12"/>
      <c r="C36" s="26">
        <f t="shared" ref="C36:J36" si="2">SUM(C37:C65)</f>
        <v>1157</v>
      </c>
      <c r="D36" s="26">
        <f t="shared" si="2"/>
        <v>1649</v>
      </c>
      <c r="E36" s="26">
        <f t="shared" si="2"/>
        <v>996</v>
      </c>
      <c r="F36" s="26">
        <f t="shared" si="2"/>
        <v>1810</v>
      </c>
      <c r="G36" s="26">
        <f t="shared" si="2"/>
        <v>4444.0491666666603</v>
      </c>
      <c r="H36" s="26">
        <f t="shared" si="2"/>
        <v>5408.6076666666604</v>
      </c>
      <c r="I36" s="26">
        <f t="shared" si="2"/>
        <v>2191.3551666666699</v>
      </c>
      <c r="J36" s="26">
        <f t="shared" si="2"/>
        <v>7661.3016666667099</v>
      </c>
      <c r="K36" s="21"/>
    </row>
    <row r="37" spans="1:11">
      <c r="A37" s="6" t="s">
        <v>1208</v>
      </c>
      <c r="B37" s="13">
        <v>3132</v>
      </c>
      <c r="C37" s="5">
        <v>1157</v>
      </c>
      <c r="D37" s="5">
        <v>1649</v>
      </c>
      <c r="E37" s="5">
        <v>996</v>
      </c>
      <c r="F37" s="5">
        <v>1810</v>
      </c>
      <c r="G37" s="5">
        <v>4444.0491666666603</v>
      </c>
      <c r="H37" s="5">
        <v>5408.6076666666604</v>
      </c>
      <c r="I37" s="5">
        <v>2191.3551666666699</v>
      </c>
      <c r="J37" s="5">
        <v>7661.3016666667099</v>
      </c>
    </row>
    <row r="38" spans="1:11" hidden="1">
      <c r="A38" s="6" t="s">
        <v>1209</v>
      </c>
      <c r="B38" s="13"/>
      <c r="C38" s="5"/>
      <c r="D38" s="5"/>
      <c r="E38" s="5"/>
      <c r="F38" s="5"/>
      <c r="G38" s="5"/>
      <c r="H38" s="5"/>
      <c r="I38" s="5"/>
      <c r="J38" s="5"/>
    </row>
    <row r="39" spans="1:11" hidden="1">
      <c r="A39" s="6" t="s">
        <v>1234</v>
      </c>
      <c r="B39" s="13"/>
      <c r="C39" s="5"/>
      <c r="D39" s="5"/>
      <c r="E39" s="5"/>
      <c r="F39" s="5"/>
      <c r="G39" s="5"/>
      <c r="H39" s="5"/>
      <c r="I39" s="5"/>
      <c r="J39" s="5"/>
    </row>
    <row r="40" spans="1:11" hidden="1">
      <c r="A40" s="6" t="s">
        <v>1210</v>
      </c>
      <c r="B40" s="13"/>
      <c r="C40" s="5"/>
      <c r="D40" s="5"/>
      <c r="E40" s="5"/>
      <c r="F40" s="5"/>
      <c r="G40" s="5"/>
      <c r="H40" s="5"/>
      <c r="I40" s="5"/>
      <c r="J40" s="5"/>
    </row>
    <row r="41" spans="1:11" hidden="1">
      <c r="A41" s="6" t="s">
        <v>1211</v>
      </c>
      <c r="B41" s="13"/>
      <c r="C41" s="5"/>
      <c r="D41" s="5"/>
      <c r="E41" s="5"/>
      <c r="F41" s="5"/>
      <c r="G41" s="5"/>
      <c r="H41" s="5"/>
      <c r="I41" s="5"/>
      <c r="J41" s="5"/>
    </row>
    <row r="42" spans="1:11" hidden="1">
      <c r="A42" s="6" t="s">
        <v>1212</v>
      </c>
      <c r="B42" s="13"/>
      <c r="C42" s="5"/>
      <c r="D42" s="5"/>
      <c r="E42" s="5"/>
      <c r="F42" s="5"/>
      <c r="G42" s="5"/>
      <c r="H42" s="5"/>
      <c r="I42" s="5"/>
      <c r="J42" s="5"/>
    </row>
    <row r="43" spans="1:11" hidden="1">
      <c r="A43" s="6" t="s">
        <v>1213</v>
      </c>
      <c r="B43" s="13"/>
      <c r="C43" s="5"/>
      <c r="D43" s="5"/>
      <c r="E43" s="5"/>
      <c r="F43" s="5"/>
      <c r="G43" s="5"/>
      <c r="H43" s="5"/>
      <c r="I43" s="5"/>
      <c r="J43" s="5"/>
    </row>
    <row r="44" spans="1:11" hidden="1">
      <c r="A44" s="6" t="s">
        <v>1214</v>
      </c>
      <c r="B44" s="13"/>
      <c r="C44" s="5"/>
      <c r="D44" s="5"/>
      <c r="E44" s="5"/>
      <c r="F44" s="5"/>
      <c r="G44" s="5"/>
      <c r="H44" s="5"/>
      <c r="I44" s="5"/>
      <c r="J44" s="5"/>
    </row>
    <row r="45" spans="1:11" hidden="1">
      <c r="A45" s="6" t="s">
        <v>1215</v>
      </c>
      <c r="B45" s="13"/>
      <c r="C45" s="5"/>
      <c r="D45" s="5"/>
      <c r="E45" s="5"/>
      <c r="F45" s="5"/>
      <c r="G45" s="5"/>
      <c r="H45" s="5"/>
      <c r="I45" s="5"/>
      <c r="J45" s="5"/>
    </row>
    <row r="46" spans="1:11" hidden="1">
      <c r="A46" s="6" t="s">
        <v>1216</v>
      </c>
      <c r="B46" s="13"/>
      <c r="C46" s="5"/>
      <c r="D46" s="5"/>
      <c r="E46" s="5"/>
      <c r="F46" s="5"/>
      <c r="G46" s="5"/>
      <c r="H46" s="5"/>
      <c r="I46" s="5"/>
      <c r="J46" s="5"/>
    </row>
    <row r="47" spans="1:11" hidden="1">
      <c r="A47" s="6" t="s">
        <v>1992</v>
      </c>
      <c r="B47" s="13"/>
      <c r="C47" s="5"/>
      <c r="D47" s="5"/>
      <c r="E47" s="5"/>
      <c r="F47" s="5"/>
      <c r="G47" s="5"/>
      <c r="H47" s="5"/>
      <c r="I47" s="5"/>
      <c r="J47" s="5"/>
    </row>
    <row r="48" spans="1:11" hidden="1">
      <c r="A48" s="6" t="s">
        <v>1217</v>
      </c>
      <c r="B48" s="13"/>
      <c r="C48" s="5"/>
      <c r="D48" s="5"/>
      <c r="E48" s="5"/>
      <c r="F48" s="5"/>
      <c r="G48" s="5"/>
      <c r="H48" s="5"/>
      <c r="I48" s="5"/>
      <c r="J48" s="5"/>
    </row>
    <row r="49" spans="1:10" hidden="1">
      <c r="A49" s="6" t="s">
        <v>1218</v>
      </c>
      <c r="B49" s="13"/>
      <c r="C49" s="5"/>
      <c r="D49" s="5"/>
      <c r="E49" s="5"/>
      <c r="F49" s="5"/>
      <c r="G49" s="5"/>
      <c r="H49" s="5"/>
      <c r="I49" s="5"/>
      <c r="J49" s="5"/>
    </row>
    <row r="50" spans="1:10" hidden="1">
      <c r="A50" s="6" t="s">
        <v>1219</v>
      </c>
      <c r="B50" s="13"/>
      <c r="C50" s="5"/>
      <c r="D50" s="5"/>
      <c r="E50" s="5"/>
      <c r="F50" s="5"/>
      <c r="G50" s="5"/>
      <c r="H50" s="5"/>
      <c r="I50" s="5"/>
      <c r="J50" s="5"/>
    </row>
    <row r="51" spans="1:10" hidden="1">
      <c r="A51" s="6" t="s">
        <v>1220</v>
      </c>
      <c r="B51" s="13"/>
      <c r="C51" s="5"/>
      <c r="D51" s="5"/>
      <c r="E51" s="5"/>
      <c r="F51" s="5"/>
      <c r="G51" s="5"/>
      <c r="H51" s="5"/>
      <c r="I51" s="5"/>
      <c r="J51" s="5"/>
    </row>
    <row r="52" spans="1:10" hidden="1">
      <c r="A52" s="6" t="s">
        <v>1221</v>
      </c>
      <c r="B52" s="13"/>
      <c r="C52" s="5"/>
      <c r="D52" s="5"/>
      <c r="E52" s="5"/>
      <c r="F52" s="5"/>
      <c r="G52" s="5"/>
      <c r="H52" s="5"/>
      <c r="I52" s="5"/>
      <c r="J52" s="5"/>
    </row>
    <row r="53" spans="1:10" hidden="1">
      <c r="A53" s="6" t="s">
        <v>1222</v>
      </c>
      <c r="B53" s="13"/>
      <c r="C53" s="5"/>
      <c r="D53" s="5"/>
      <c r="E53" s="5"/>
      <c r="F53" s="5"/>
      <c r="G53" s="5"/>
      <c r="H53" s="5"/>
      <c r="I53" s="5"/>
      <c r="J53" s="5"/>
    </row>
    <row r="54" spans="1:10" hidden="1">
      <c r="A54" s="6" t="s">
        <v>1223</v>
      </c>
      <c r="B54" s="13"/>
      <c r="C54" s="5"/>
      <c r="D54" s="5"/>
      <c r="E54" s="5"/>
      <c r="F54" s="5"/>
      <c r="G54" s="5"/>
      <c r="H54" s="5"/>
      <c r="I54" s="5"/>
      <c r="J54" s="5"/>
    </row>
    <row r="55" spans="1:10" hidden="1">
      <c r="A55" s="6" t="s">
        <v>1224</v>
      </c>
      <c r="B55" s="13"/>
      <c r="C55" s="5"/>
      <c r="D55" s="5"/>
      <c r="E55" s="5"/>
      <c r="F55" s="5"/>
      <c r="G55" s="5"/>
      <c r="H55" s="5"/>
      <c r="I55" s="5"/>
      <c r="J55" s="5"/>
    </row>
    <row r="56" spans="1:10" hidden="1">
      <c r="A56" s="6" t="s">
        <v>1225</v>
      </c>
      <c r="B56" s="13"/>
      <c r="C56" s="5"/>
      <c r="D56" s="5"/>
      <c r="E56" s="5"/>
      <c r="F56" s="5"/>
      <c r="G56" s="5"/>
      <c r="H56" s="5"/>
      <c r="I56" s="5"/>
      <c r="J56" s="5"/>
    </row>
    <row r="57" spans="1:10" hidden="1">
      <c r="A57" s="6" t="s">
        <v>1226</v>
      </c>
      <c r="B57" s="13"/>
      <c r="C57" s="5"/>
      <c r="D57" s="5"/>
      <c r="E57" s="5"/>
      <c r="F57" s="5"/>
      <c r="G57" s="5"/>
      <c r="H57" s="5"/>
      <c r="I57" s="5"/>
      <c r="J57" s="5"/>
    </row>
    <row r="58" spans="1:10" hidden="1">
      <c r="A58" s="6" t="s">
        <v>1227</v>
      </c>
      <c r="B58" s="13"/>
      <c r="C58" s="5"/>
      <c r="D58" s="5"/>
      <c r="E58" s="5"/>
      <c r="F58" s="5"/>
      <c r="G58" s="5"/>
      <c r="H58" s="5"/>
      <c r="I58" s="5"/>
      <c r="J58" s="5"/>
    </row>
    <row r="59" spans="1:10" hidden="1">
      <c r="A59" s="6" t="s">
        <v>1228</v>
      </c>
      <c r="B59" s="13"/>
      <c r="C59" s="5"/>
      <c r="D59" s="5"/>
      <c r="E59" s="5"/>
      <c r="F59" s="5"/>
      <c r="G59" s="5"/>
      <c r="H59" s="5"/>
      <c r="I59" s="5"/>
      <c r="J59" s="5"/>
    </row>
    <row r="60" spans="1:10" hidden="1">
      <c r="A60" s="6" t="s">
        <v>1974</v>
      </c>
      <c r="B60" s="13"/>
      <c r="C60" s="5"/>
      <c r="D60" s="5"/>
      <c r="E60" s="5"/>
      <c r="F60" s="5"/>
      <c r="G60" s="5"/>
      <c r="H60" s="5"/>
      <c r="I60" s="5"/>
      <c r="J60" s="5"/>
    </row>
    <row r="61" spans="1:10" hidden="1">
      <c r="A61" s="6" t="s">
        <v>1229</v>
      </c>
      <c r="B61" s="13"/>
      <c r="C61" s="5"/>
      <c r="D61" s="5"/>
      <c r="E61" s="5"/>
      <c r="F61" s="5"/>
      <c r="G61" s="5"/>
      <c r="H61" s="5"/>
      <c r="I61" s="5"/>
      <c r="J61" s="5"/>
    </row>
    <row r="62" spans="1:10" hidden="1">
      <c r="A62" s="6" t="s">
        <v>1230</v>
      </c>
      <c r="B62" s="13"/>
      <c r="C62" s="5"/>
      <c r="D62" s="5"/>
      <c r="E62" s="5"/>
      <c r="F62" s="5"/>
      <c r="G62" s="5"/>
      <c r="H62" s="5"/>
      <c r="I62" s="5"/>
      <c r="J62" s="5"/>
    </row>
    <row r="63" spans="1:10" hidden="1">
      <c r="A63" s="6" t="s">
        <v>1231</v>
      </c>
      <c r="B63" s="13"/>
      <c r="C63" s="5"/>
      <c r="D63" s="5"/>
      <c r="E63" s="5"/>
      <c r="F63" s="5"/>
      <c r="G63" s="5"/>
      <c r="H63" s="5"/>
      <c r="I63" s="5"/>
      <c r="J63" s="5"/>
    </row>
    <row r="64" spans="1:10" hidden="1">
      <c r="A64" s="6" t="s">
        <v>1232</v>
      </c>
      <c r="B64" s="13"/>
      <c r="C64" s="5"/>
      <c r="D64" s="5"/>
      <c r="E64" s="5"/>
      <c r="F64" s="5"/>
      <c r="G64" s="5"/>
      <c r="H64" s="5"/>
      <c r="I64" s="5"/>
      <c r="J64" s="5"/>
    </row>
    <row r="65" spans="1:11" hidden="1">
      <c r="A65" s="6" t="s">
        <v>1233</v>
      </c>
      <c r="B65" s="13"/>
      <c r="C65" s="5"/>
      <c r="D65" s="5"/>
      <c r="E65" s="5"/>
      <c r="F65" s="5"/>
      <c r="G65" s="5"/>
      <c r="H65" s="5"/>
      <c r="I65" s="5"/>
      <c r="J65" s="5"/>
    </row>
    <row r="66" spans="1:11" s="19" customFormat="1">
      <c r="A66" s="11" t="s">
        <v>1235</v>
      </c>
      <c r="B66" s="12"/>
      <c r="C66" s="26">
        <f t="shared" ref="C66:J66" si="3">SUM(C67:C83)</f>
        <v>0</v>
      </c>
      <c r="D66" s="26">
        <f t="shared" si="3"/>
        <v>0</v>
      </c>
      <c r="E66" s="26">
        <f t="shared" si="3"/>
        <v>0</v>
      </c>
      <c r="F66" s="26">
        <f t="shared" si="3"/>
        <v>0</v>
      </c>
      <c r="G66" s="26">
        <f t="shared" si="3"/>
        <v>0</v>
      </c>
      <c r="H66" s="26">
        <f t="shared" si="3"/>
        <v>0</v>
      </c>
      <c r="I66" s="26">
        <f t="shared" si="3"/>
        <v>0</v>
      </c>
      <c r="J66" s="26">
        <f t="shared" si="3"/>
        <v>0</v>
      </c>
      <c r="K66" s="21"/>
    </row>
    <row r="67" spans="1:11" hidden="1">
      <c r="A67" s="6" t="s">
        <v>2176</v>
      </c>
      <c r="B67" s="13"/>
      <c r="C67" s="5"/>
      <c r="D67" s="5"/>
      <c r="E67" s="5"/>
      <c r="F67" s="5"/>
      <c r="G67" s="5"/>
      <c r="H67" s="5"/>
      <c r="I67" s="5"/>
      <c r="J67" s="5"/>
    </row>
    <row r="68" spans="1:11" hidden="1">
      <c r="A68" s="6" t="s">
        <v>1236</v>
      </c>
      <c r="B68" s="13"/>
      <c r="C68" s="5"/>
      <c r="D68" s="5"/>
      <c r="E68" s="5"/>
      <c r="F68" s="5"/>
      <c r="G68" s="5"/>
      <c r="H68" s="5"/>
      <c r="I68" s="5"/>
      <c r="J68" s="5"/>
    </row>
    <row r="69" spans="1:11" hidden="1">
      <c r="A69" s="6" t="s">
        <v>1237</v>
      </c>
      <c r="B69" s="13"/>
      <c r="C69" s="5"/>
      <c r="D69" s="5"/>
      <c r="E69" s="5"/>
      <c r="F69" s="5"/>
      <c r="G69" s="5"/>
      <c r="H69" s="5"/>
      <c r="I69" s="5"/>
      <c r="J69" s="5"/>
    </row>
    <row r="70" spans="1:11" hidden="1">
      <c r="A70" s="6" t="s">
        <v>1238</v>
      </c>
      <c r="B70" s="13"/>
      <c r="C70" s="5"/>
      <c r="D70" s="5"/>
      <c r="E70" s="5"/>
      <c r="F70" s="5"/>
      <c r="G70" s="5"/>
      <c r="H70" s="5"/>
      <c r="I70" s="5"/>
      <c r="J70" s="5"/>
    </row>
    <row r="71" spans="1:11" hidden="1">
      <c r="A71" s="6" t="s">
        <v>1239</v>
      </c>
      <c r="B71" s="13"/>
      <c r="C71" s="5"/>
      <c r="D71" s="5"/>
      <c r="E71" s="5"/>
      <c r="F71" s="5"/>
      <c r="G71" s="5"/>
      <c r="H71" s="5"/>
      <c r="I71" s="5"/>
      <c r="J71" s="5"/>
    </row>
    <row r="72" spans="1:11" hidden="1">
      <c r="A72" s="6" t="s">
        <v>1240</v>
      </c>
      <c r="B72" s="13"/>
      <c r="C72" s="5"/>
      <c r="D72" s="5"/>
      <c r="E72" s="5"/>
      <c r="F72" s="5"/>
      <c r="G72" s="5"/>
      <c r="H72" s="5"/>
      <c r="I72" s="5"/>
      <c r="J72" s="5"/>
    </row>
    <row r="73" spans="1:11" hidden="1">
      <c r="A73" s="6" t="s">
        <v>1241</v>
      </c>
      <c r="B73" s="13"/>
      <c r="C73" s="5"/>
      <c r="D73" s="5"/>
      <c r="E73" s="5"/>
      <c r="F73" s="5"/>
      <c r="G73" s="5"/>
      <c r="H73" s="5"/>
      <c r="I73" s="5"/>
      <c r="J73" s="5"/>
    </row>
    <row r="74" spans="1:11" hidden="1">
      <c r="A74" s="6" t="s">
        <v>1242</v>
      </c>
      <c r="B74" s="13"/>
      <c r="C74" s="5"/>
      <c r="D74" s="5"/>
      <c r="E74" s="5"/>
      <c r="F74" s="5"/>
      <c r="G74" s="5"/>
      <c r="H74" s="5"/>
      <c r="I74" s="5"/>
      <c r="J74" s="5"/>
    </row>
    <row r="75" spans="1:11" hidden="1">
      <c r="A75" s="6" t="s">
        <v>1243</v>
      </c>
      <c r="B75" s="13"/>
      <c r="C75" s="5"/>
      <c r="D75" s="5"/>
      <c r="E75" s="5"/>
      <c r="F75" s="5"/>
      <c r="G75" s="5"/>
      <c r="H75" s="5"/>
      <c r="I75" s="5"/>
      <c r="J75" s="5"/>
    </row>
    <row r="76" spans="1:11" hidden="1">
      <c r="A76" s="6" t="s">
        <v>1244</v>
      </c>
      <c r="B76" s="13"/>
      <c r="C76" s="5"/>
      <c r="D76" s="5"/>
      <c r="E76" s="5"/>
      <c r="F76" s="5"/>
      <c r="G76" s="5"/>
      <c r="H76" s="5"/>
      <c r="I76" s="5"/>
      <c r="J76" s="5"/>
    </row>
    <row r="77" spans="1:11" hidden="1">
      <c r="A77" s="6" t="s">
        <v>1245</v>
      </c>
      <c r="B77" s="13"/>
      <c r="C77" s="5"/>
      <c r="D77" s="5"/>
      <c r="E77" s="5"/>
      <c r="F77" s="5"/>
      <c r="G77" s="5"/>
      <c r="H77" s="5"/>
      <c r="I77" s="5"/>
      <c r="J77" s="5"/>
    </row>
    <row r="78" spans="1:11" hidden="1">
      <c r="A78" s="6" t="s">
        <v>1246</v>
      </c>
      <c r="B78" s="13"/>
      <c r="C78" s="5"/>
      <c r="D78" s="5"/>
      <c r="E78" s="5"/>
      <c r="F78" s="5"/>
      <c r="G78" s="5"/>
      <c r="H78" s="5"/>
      <c r="I78" s="5"/>
      <c r="J78" s="5"/>
    </row>
    <row r="79" spans="1:11" hidden="1">
      <c r="A79" s="6" t="s">
        <v>1247</v>
      </c>
      <c r="B79" s="13"/>
      <c r="C79" s="5"/>
      <c r="D79" s="5"/>
      <c r="E79" s="5"/>
      <c r="F79" s="5"/>
      <c r="G79" s="5"/>
      <c r="H79" s="5"/>
      <c r="I79" s="5"/>
      <c r="J79" s="5"/>
    </row>
    <row r="80" spans="1:11" hidden="1">
      <c r="A80" s="6" t="s">
        <v>1248</v>
      </c>
      <c r="B80" s="13"/>
      <c r="C80" s="5"/>
      <c r="D80" s="5"/>
      <c r="E80" s="5"/>
      <c r="F80" s="5"/>
      <c r="G80" s="5"/>
      <c r="H80" s="5"/>
      <c r="I80" s="5"/>
      <c r="J80" s="5"/>
    </row>
    <row r="81" spans="1:11" hidden="1">
      <c r="A81" s="6" t="s">
        <v>1249</v>
      </c>
      <c r="B81" s="13"/>
      <c r="C81" s="5"/>
      <c r="D81" s="5"/>
      <c r="E81" s="5"/>
      <c r="F81" s="5"/>
      <c r="G81" s="5"/>
      <c r="H81" s="5"/>
      <c r="I81" s="5"/>
      <c r="J81" s="5"/>
    </row>
    <row r="82" spans="1:11" hidden="1">
      <c r="A82" s="6" t="s">
        <v>1250</v>
      </c>
      <c r="B82" s="13"/>
      <c r="C82" s="5"/>
      <c r="D82" s="5"/>
      <c r="E82" s="5"/>
      <c r="F82" s="5"/>
      <c r="G82" s="5"/>
      <c r="H82" s="5"/>
      <c r="I82" s="5"/>
      <c r="J82" s="5"/>
    </row>
    <row r="83" spans="1:11" hidden="1">
      <c r="A83" s="6" t="s">
        <v>1251</v>
      </c>
      <c r="B83" s="13"/>
      <c r="C83" s="5"/>
      <c r="D83" s="5"/>
      <c r="E83" s="5"/>
      <c r="F83" s="5"/>
      <c r="G83" s="5"/>
      <c r="H83" s="5"/>
      <c r="I83" s="5"/>
      <c r="J83" s="5"/>
    </row>
    <row r="84" spans="1:11" s="19" customFormat="1">
      <c r="A84" s="11" t="s">
        <v>1252</v>
      </c>
      <c r="B84" s="12"/>
      <c r="C84" s="26">
        <f t="shared" ref="C84:J84" si="4">SUM(C85:C130)</f>
        <v>0</v>
      </c>
      <c r="D84" s="26">
        <f t="shared" si="4"/>
        <v>0</v>
      </c>
      <c r="E84" s="26">
        <f t="shared" si="4"/>
        <v>0</v>
      </c>
      <c r="F84" s="26">
        <f t="shared" si="4"/>
        <v>0</v>
      </c>
      <c r="G84" s="26">
        <f t="shared" si="4"/>
        <v>0</v>
      </c>
      <c r="H84" s="26">
        <f t="shared" si="4"/>
        <v>0</v>
      </c>
      <c r="I84" s="26">
        <f t="shared" si="4"/>
        <v>0</v>
      </c>
      <c r="J84" s="26">
        <f t="shared" si="4"/>
        <v>0</v>
      </c>
      <c r="K84" s="21"/>
    </row>
    <row r="85" spans="1:11" hidden="1">
      <c r="A85" s="6" t="s">
        <v>2181</v>
      </c>
      <c r="B85" s="13"/>
      <c r="C85" s="5"/>
      <c r="D85" s="5"/>
      <c r="E85" s="5"/>
      <c r="F85" s="5"/>
      <c r="G85" s="5"/>
      <c r="H85" s="5"/>
      <c r="I85" s="5"/>
      <c r="J85" s="5"/>
    </row>
    <row r="86" spans="1:11" hidden="1">
      <c r="A86" s="6" t="s">
        <v>1253</v>
      </c>
      <c r="B86" s="13"/>
      <c r="C86" s="5"/>
      <c r="D86" s="5"/>
      <c r="E86" s="5"/>
      <c r="F86" s="5"/>
      <c r="G86" s="5"/>
      <c r="H86" s="5"/>
      <c r="I86" s="5"/>
      <c r="J86" s="5"/>
    </row>
    <row r="87" spans="1:11" hidden="1">
      <c r="A87" s="6" t="s">
        <v>2180</v>
      </c>
      <c r="B87" s="13"/>
      <c r="C87" s="5"/>
      <c r="D87" s="5"/>
      <c r="E87" s="5"/>
      <c r="F87" s="5"/>
      <c r="G87" s="5"/>
      <c r="H87" s="5"/>
      <c r="I87" s="5"/>
      <c r="J87" s="5"/>
    </row>
    <row r="88" spans="1:11" hidden="1">
      <c r="A88" s="6" t="s">
        <v>2189</v>
      </c>
      <c r="B88" s="13"/>
      <c r="C88" s="5"/>
      <c r="D88" s="5"/>
      <c r="E88" s="5"/>
      <c r="F88" s="5"/>
      <c r="G88" s="5"/>
      <c r="H88" s="5"/>
      <c r="I88" s="5"/>
      <c r="J88" s="5"/>
    </row>
    <row r="89" spans="1:11" hidden="1">
      <c r="A89" s="6" t="s">
        <v>1254</v>
      </c>
      <c r="B89" s="13"/>
      <c r="C89" s="5"/>
      <c r="D89" s="5"/>
      <c r="E89" s="5"/>
      <c r="F89" s="5"/>
      <c r="G89" s="5"/>
      <c r="H89" s="5"/>
      <c r="I89" s="5"/>
      <c r="J89" s="5"/>
    </row>
    <row r="90" spans="1:11" hidden="1">
      <c r="A90" s="6" t="s">
        <v>1255</v>
      </c>
      <c r="B90" s="13"/>
      <c r="C90" s="5"/>
      <c r="D90" s="5"/>
      <c r="E90" s="5"/>
      <c r="F90" s="5"/>
      <c r="G90" s="5"/>
      <c r="H90" s="5"/>
      <c r="I90" s="5"/>
      <c r="J90" s="5"/>
    </row>
    <row r="91" spans="1:11" hidden="1">
      <c r="A91" s="6" t="s">
        <v>1256</v>
      </c>
      <c r="B91" s="13"/>
      <c r="C91" s="5"/>
      <c r="D91" s="5"/>
      <c r="E91" s="5"/>
      <c r="F91" s="5"/>
      <c r="G91" s="5"/>
      <c r="H91" s="5"/>
      <c r="I91" s="5"/>
      <c r="J91" s="5"/>
    </row>
    <row r="92" spans="1:11" hidden="1">
      <c r="A92" s="6" t="s">
        <v>2192</v>
      </c>
      <c r="B92" s="13"/>
      <c r="C92" s="5"/>
      <c r="D92" s="5"/>
      <c r="E92" s="5"/>
      <c r="F92" s="5"/>
      <c r="G92" s="5"/>
      <c r="H92" s="5"/>
      <c r="I92" s="5"/>
      <c r="J92" s="5"/>
    </row>
    <row r="93" spans="1:11" hidden="1">
      <c r="A93" s="6" t="s">
        <v>2190</v>
      </c>
      <c r="B93" s="13"/>
      <c r="C93" s="5"/>
      <c r="D93" s="5"/>
      <c r="E93" s="5"/>
      <c r="F93" s="5"/>
      <c r="G93" s="5"/>
      <c r="H93" s="5"/>
      <c r="I93" s="5"/>
      <c r="J93" s="5"/>
    </row>
    <row r="94" spans="1:11" hidden="1">
      <c r="A94" s="6" t="s">
        <v>2188</v>
      </c>
      <c r="B94" s="13"/>
      <c r="C94" s="5"/>
      <c r="D94" s="5"/>
      <c r="E94" s="5"/>
      <c r="F94" s="5"/>
      <c r="G94" s="5"/>
      <c r="H94" s="5"/>
      <c r="I94" s="5"/>
      <c r="J94" s="5"/>
    </row>
    <row r="95" spans="1:11" hidden="1">
      <c r="A95" s="6" t="s">
        <v>2126</v>
      </c>
      <c r="B95" s="13"/>
      <c r="C95" s="5"/>
      <c r="D95" s="5"/>
      <c r="E95" s="5"/>
      <c r="F95" s="5"/>
      <c r="G95" s="5"/>
      <c r="H95" s="5"/>
      <c r="I95" s="5"/>
      <c r="J95" s="5"/>
    </row>
    <row r="96" spans="1:11" hidden="1">
      <c r="A96" s="6" t="s">
        <v>2183</v>
      </c>
      <c r="B96" s="13"/>
      <c r="C96" s="5"/>
      <c r="D96" s="5"/>
      <c r="E96" s="5"/>
      <c r="F96" s="5"/>
      <c r="G96" s="5"/>
      <c r="H96" s="5"/>
      <c r="I96" s="5"/>
      <c r="J96" s="5"/>
    </row>
    <row r="97" spans="1:10" hidden="1">
      <c r="A97" s="6" t="s">
        <v>2193</v>
      </c>
      <c r="B97" s="13"/>
      <c r="C97" s="5"/>
      <c r="D97" s="5"/>
      <c r="E97" s="5"/>
      <c r="F97" s="5"/>
      <c r="G97" s="5"/>
      <c r="H97" s="5"/>
      <c r="I97" s="5"/>
      <c r="J97" s="5"/>
    </row>
    <row r="98" spans="1:10" hidden="1">
      <c r="A98" s="6" t="s">
        <v>1257</v>
      </c>
      <c r="B98" s="13"/>
      <c r="C98" s="5"/>
      <c r="D98" s="5"/>
      <c r="E98" s="5"/>
      <c r="F98" s="5"/>
      <c r="G98" s="5"/>
      <c r="H98" s="5"/>
      <c r="I98" s="5"/>
      <c r="J98" s="5"/>
    </row>
    <row r="99" spans="1:10" hidden="1">
      <c r="A99" s="6" t="s">
        <v>2191</v>
      </c>
      <c r="B99" s="13"/>
      <c r="C99" s="5"/>
      <c r="D99" s="5"/>
      <c r="E99" s="5"/>
      <c r="F99" s="5"/>
      <c r="G99" s="5"/>
      <c r="H99" s="5"/>
      <c r="I99" s="5"/>
      <c r="J99" s="5"/>
    </row>
    <row r="100" spans="1:10" hidden="1">
      <c r="A100" s="6" t="s">
        <v>2127</v>
      </c>
      <c r="B100" s="13"/>
      <c r="C100" s="5"/>
      <c r="D100" s="5"/>
      <c r="E100" s="5"/>
      <c r="F100" s="5"/>
      <c r="G100" s="5"/>
      <c r="H100" s="5"/>
      <c r="I100" s="5"/>
      <c r="J100" s="5"/>
    </row>
    <row r="101" spans="1:10" hidden="1">
      <c r="A101" s="6" t="s">
        <v>2182</v>
      </c>
      <c r="B101" s="13"/>
      <c r="C101" s="5"/>
      <c r="D101" s="5"/>
      <c r="E101" s="5"/>
      <c r="F101" s="5"/>
      <c r="G101" s="5"/>
      <c r="H101" s="5"/>
      <c r="I101" s="5"/>
      <c r="J101" s="5"/>
    </row>
    <row r="102" spans="1:10" hidden="1">
      <c r="A102" s="6" t="s">
        <v>2184</v>
      </c>
      <c r="B102" s="13"/>
      <c r="C102" s="5"/>
      <c r="D102" s="5"/>
      <c r="E102" s="5"/>
      <c r="F102" s="5"/>
      <c r="G102" s="5"/>
      <c r="H102" s="5"/>
      <c r="I102" s="5"/>
      <c r="J102" s="5"/>
    </row>
    <row r="103" spans="1:10" hidden="1">
      <c r="A103" s="6" t="s">
        <v>2185</v>
      </c>
      <c r="B103" s="13"/>
      <c r="C103" s="5"/>
      <c r="D103" s="5"/>
      <c r="E103" s="5"/>
      <c r="F103" s="5"/>
      <c r="G103" s="5"/>
      <c r="H103" s="5"/>
      <c r="I103" s="5"/>
      <c r="J103" s="5"/>
    </row>
    <row r="104" spans="1:10" hidden="1">
      <c r="A104" s="6" t="s">
        <v>1993</v>
      </c>
      <c r="B104" s="13"/>
      <c r="C104" s="5"/>
      <c r="D104" s="5"/>
      <c r="E104" s="5"/>
      <c r="F104" s="5"/>
      <c r="G104" s="5"/>
      <c r="H104" s="5"/>
      <c r="I104" s="5"/>
      <c r="J104" s="5"/>
    </row>
    <row r="105" spans="1:10" hidden="1">
      <c r="A105" s="6" t="s">
        <v>1258</v>
      </c>
      <c r="B105" s="13"/>
      <c r="C105" s="5"/>
      <c r="D105" s="5"/>
      <c r="E105" s="5"/>
      <c r="F105" s="5"/>
      <c r="G105" s="5"/>
      <c r="H105" s="5"/>
      <c r="I105" s="5"/>
      <c r="J105" s="5"/>
    </row>
    <row r="106" spans="1:10" hidden="1">
      <c r="A106" s="6" t="s">
        <v>2186</v>
      </c>
      <c r="B106" s="13"/>
      <c r="C106" s="5"/>
      <c r="D106" s="5"/>
      <c r="E106" s="5"/>
      <c r="F106" s="5"/>
      <c r="G106" s="5"/>
      <c r="H106" s="5"/>
      <c r="I106" s="5"/>
      <c r="J106" s="5"/>
    </row>
    <row r="107" spans="1:10" hidden="1">
      <c r="A107" s="6" t="s">
        <v>1259</v>
      </c>
      <c r="B107" s="13"/>
      <c r="C107" s="5"/>
      <c r="D107" s="5"/>
      <c r="E107" s="5"/>
      <c r="F107" s="5"/>
      <c r="G107" s="5"/>
      <c r="H107" s="5"/>
      <c r="I107" s="5"/>
      <c r="J107" s="5"/>
    </row>
    <row r="108" spans="1:10" hidden="1">
      <c r="A108" s="6" t="s">
        <v>2086</v>
      </c>
      <c r="B108" s="13"/>
      <c r="C108" s="5"/>
      <c r="D108" s="5"/>
      <c r="E108" s="5"/>
      <c r="F108" s="5"/>
      <c r="G108" s="5"/>
      <c r="H108" s="5"/>
      <c r="I108" s="5"/>
      <c r="J108" s="5"/>
    </row>
    <row r="109" spans="1:10" hidden="1">
      <c r="A109" s="6" t="s">
        <v>1260</v>
      </c>
      <c r="B109" s="13"/>
      <c r="C109" s="5"/>
      <c r="D109" s="5"/>
      <c r="E109" s="5"/>
      <c r="F109" s="5"/>
      <c r="G109" s="5"/>
      <c r="H109" s="5"/>
      <c r="I109" s="5"/>
      <c r="J109" s="5"/>
    </row>
    <row r="110" spans="1:10" hidden="1">
      <c r="A110" s="6" t="s">
        <v>1261</v>
      </c>
      <c r="B110" s="13"/>
      <c r="C110" s="5"/>
      <c r="D110" s="5"/>
      <c r="E110" s="5"/>
      <c r="F110" s="5"/>
      <c r="G110" s="5"/>
      <c r="H110" s="5"/>
      <c r="I110" s="5"/>
      <c r="J110" s="5"/>
    </row>
    <row r="111" spans="1:10" hidden="1">
      <c r="A111" s="6" t="s">
        <v>2177</v>
      </c>
      <c r="B111" s="13"/>
      <c r="C111" s="5"/>
      <c r="D111" s="5"/>
      <c r="E111" s="5"/>
      <c r="F111" s="5"/>
      <c r="G111" s="5"/>
      <c r="H111" s="5"/>
      <c r="I111" s="5"/>
      <c r="J111" s="5"/>
    </row>
    <row r="112" spans="1:10" hidden="1">
      <c r="A112" s="6" t="s">
        <v>2178</v>
      </c>
      <c r="B112" s="13"/>
      <c r="C112" s="5"/>
      <c r="D112" s="5"/>
      <c r="E112" s="5"/>
      <c r="F112" s="5"/>
      <c r="G112" s="5"/>
      <c r="H112" s="5"/>
      <c r="I112" s="5"/>
      <c r="J112" s="5"/>
    </row>
    <row r="113" spans="1:10" hidden="1">
      <c r="A113" s="6" t="s">
        <v>1262</v>
      </c>
      <c r="B113" s="13"/>
      <c r="C113" s="5"/>
      <c r="D113" s="5"/>
      <c r="E113" s="5"/>
      <c r="F113" s="5"/>
      <c r="G113" s="5"/>
      <c r="H113" s="5"/>
      <c r="I113" s="5"/>
      <c r="J113" s="5"/>
    </row>
    <row r="114" spans="1:10" hidden="1">
      <c r="A114" s="6" t="s">
        <v>2179</v>
      </c>
      <c r="B114" s="13"/>
      <c r="C114" s="5"/>
      <c r="D114" s="5"/>
      <c r="E114" s="5"/>
      <c r="F114" s="5"/>
      <c r="G114" s="5"/>
      <c r="H114" s="5"/>
      <c r="I114" s="5"/>
      <c r="J114" s="5"/>
    </row>
    <row r="115" spans="1:10" hidden="1">
      <c r="A115" s="6" t="s">
        <v>1263</v>
      </c>
      <c r="B115" s="13"/>
      <c r="C115" s="5"/>
      <c r="D115" s="5"/>
      <c r="E115" s="5"/>
      <c r="F115" s="5"/>
      <c r="G115" s="5"/>
      <c r="H115" s="5"/>
      <c r="I115" s="5"/>
      <c r="J115" s="5"/>
    </row>
    <row r="116" spans="1:10" hidden="1">
      <c r="A116" s="6" t="s">
        <v>1264</v>
      </c>
      <c r="B116" s="13"/>
      <c r="C116" s="5"/>
      <c r="D116" s="5"/>
      <c r="E116" s="5"/>
      <c r="F116" s="5"/>
      <c r="G116" s="5"/>
      <c r="H116" s="5"/>
      <c r="I116" s="5"/>
      <c r="J116" s="5"/>
    </row>
    <row r="117" spans="1:10" hidden="1">
      <c r="A117" s="6" t="s">
        <v>1265</v>
      </c>
      <c r="B117" s="13"/>
      <c r="C117" s="5"/>
      <c r="D117" s="5"/>
      <c r="E117" s="5"/>
      <c r="F117" s="5"/>
      <c r="G117" s="5"/>
      <c r="H117" s="5"/>
      <c r="I117" s="5"/>
      <c r="J117" s="5"/>
    </row>
    <row r="118" spans="1:10" hidden="1">
      <c r="A118" s="6" t="s">
        <v>1266</v>
      </c>
      <c r="B118" s="13"/>
      <c r="C118" s="5"/>
      <c r="D118" s="5"/>
      <c r="E118" s="5"/>
      <c r="F118" s="5"/>
      <c r="G118" s="5"/>
      <c r="H118" s="5"/>
      <c r="I118" s="5"/>
      <c r="J118" s="5"/>
    </row>
    <row r="119" spans="1:10" hidden="1">
      <c r="A119" s="6" t="s">
        <v>2128</v>
      </c>
      <c r="B119" s="13"/>
      <c r="C119" s="5"/>
      <c r="D119" s="5"/>
      <c r="E119" s="5"/>
      <c r="F119" s="5"/>
      <c r="G119" s="5"/>
      <c r="H119" s="5"/>
      <c r="I119" s="5"/>
      <c r="J119" s="5"/>
    </row>
    <row r="120" spans="1:10" hidden="1">
      <c r="A120" s="6" t="s">
        <v>2187</v>
      </c>
      <c r="B120" s="13"/>
      <c r="C120" s="5"/>
      <c r="D120" s="5"/>
      <c r="E120" s="5"/>
      <c r="F120" s="5"/>
      <c r="G120" s="5"/>
      <c r="H120" s="5"/>
      <c r="I120" s="5"/>
      <c r="J120" s="5"/>
    </row>
    <row r="121" spans="1:10" hidden="1">
      <c r="A121" s="6" t="s">
        <v>1267</v>
      </c>
      <c r="B121" s="13"/>
      <c r="C121" s="5"/>
      <c r="D121" s="5"/>
      <c r="E121" s="5"/>
      <c r="F121" s="5"/>
      <c r="G121" s="5"/>
      <c r="H121" s="5"/>
      <c r="I121" s="5"/>
      <c r="J121" s="5"/>
    </row>
    <row r="122" spans="1:10" hidden="1">
      <c r="A122" s="6" t="s">
        <v>1268</v>
      </c>
      <c r="B122" s="13"/>
      <c r="C122" s="5"/>
      <c r="D122" s="5"/>
      <c r="E122" s="5"/>
      <c r="F122" s="5"/>
      <c r="G122" s="5"/>
      <c r="H122" s="5"/>
      <c r="I122" s="5"/>
      <c r="J122" s="5"/>
    </row>
    <row r="123" spans="1:10" hidden="1">
      <c r="A123" s="6" t="s">
        <v>1269</v>
      </c>
      <c r="B123" s="13"/>
      <c r="C123" s="5"/>
      <c r="D123" s="5"/>
      <c r="E123" s="5"/>
      <c r="F123" s="5"/>
      <c r="G123" s="5"/>
      <c r="H123" s="5"/>
      <c r="I123" s="5"/>
      <c r="J123" s="5"/>
    </row>
    <row r="124" spans="1:10" hidden="1">
      <c r="A124" s="6" t="s">
        <v>1270</v>
      </c>
      <c r="B124" s="13"/>
      <c r="C124" s="5"/>
      <c r="D124" s="5"/>
      <c r="E124" s="5"/>
      <c r="F124" s="5"/>
      <c r="G124" s="5"/>
      <c r="H124" s="5"/>
      <c r="I124" s="5"/>
      <c r="J124" s="5"/>
    </row>
    <row r="125" spans="1:10" hidden="1">
      <c r="A125" s="6" t="s">
        <v>2129</v>
      </c>
      <c r="B125" s="13"/>
      <c r="C125" s="5"/>
      <c r="D125" s="5"/>
      <c r="E125" s="5"/>
      <c r="F125" s="5"/>
      <c r="G125" s="5"/>
      <c r="H125" s="5"/>
      <c r="I125" s="5"/>
      <c r="J125" s="5"/>
    </row>
    <row r="126" spans="1:10" hidden="1">
      <c r="A126" s="6" t="s">
        <v>1271</v>
      </c>
      <c r="B126" s="13"/>
      <c r="C126" s="5"/>
      <c r="D126" s="5"/>
      <c r="E126" s="5"/>
      <c r="F126" s="5"/>
      <c r="G126" s="5"/>
      <c r="H126" s="5"/>
      <c r="I126" s="5"/>
      <c r="J126" s="5"/>
    </row>
    <row r="127" spans="1:10" hidden="1">
      <c r="A127" s="6" t="s">
        <v>1272</v>
      </c>
      <c r="B127" s="13"/>
      <c r="C127" s="5"/>
      <c r="D127" s="5"/>
      <c r="E127" s="5"/>
      <c r="F127" s="5"/>
      <c r="G127" s="5"/>
      <c r="H127" s="5"/>
      <c r="I127" s="5"/>
      <c r="J127" s="5"/>
    </row>
    <row r="128" spans="1:10" hidden="1">
      <c r="A128" s="6" t="s">
        <v>2130</v>
      </c>
      <c r="B128" s="13"/>
      <c r="C128" s="5"/>
      <c r="D128" s="5"/>
      <c r="E128" s="5"/>
      <c r="F128" s="5"/>
      <c r="G128" s="5"/>
      <c r="H128" s="5"/>
      <c r="I128" s="5"/>
      <c r="J128" s="5"/>
    </row>
    <row r="129" spans="1:11" hidden="1">
      <c r="A129" s="6" t="s">
        <v>1273</v>
      </c>
      <c r="B129" s="13"/>
      <c r="C129" s="5"/>
      <c r="D129" s="5"/>
      <c r="E129" s="5"/>
      <c r="F129" s="5"/>
      <c r="G129" s="5"/>
      <c r="H129" s="5"/>
      <c r="I129" s="5"/>
      <c r="J129" s="5"/>
    </row>
    <row r="130" spans="1:11" hidden="1">
      <c r="A130" s="6" t="s">
        <v>1274</v>
      </c>
      <c r="B130" s="13"/>
      <c r="C130" s="5"/>
      <c r="D130" s="5"/>
      <c r="E130" s="5"/>
      <c r="F130" s="5"/>
      <c r="G130" s="5"/>
      <c r="H130" s="5"/>
      <c r="I130" s="5"/>
      <c r="J130" s="5"/>
    </row>
    <row r="131" spans="1:11" s="19" customFormat="1">
      <c r="A131" s="11" t="s">
        <v>1275</v>
      </c>
      <c r="B131" s="12"/>
      <c r="C131" s="26">
        <f t="shared" ref="C131:J131" si="5">SUM(C132:C186)</f>
        <v>0</v>
      </c>
      <c r="D131" s="26">
        <f t="shared" si="5"/>
        <v>0</v>
      </c>
      <c r="E131" s="26">
        <f t="shared" si="5"/>
        <v>0</v>
      </c>
      <c r="F131" s="26">
        <f t="shared" si="5"/>
        <v>0</v>
      </c>
      <c r="G131" s="26">
        <f t="shared" si="5"/>
        <v>0</v>
      </c>
      <c r="H131" s="26">
        <f t="shared" si="5"/>
        <v>0</v>
      </c>
      <c r="I131" s="26">
        <f t="shared" si="5"/>
        <v>0</v>
      </c>
      <c r="J131" s="26">
        <f t="shared" si="5"/>
        <v>0</v>
      </c>
      <c r="K131" s="21"/>
    </row>
    <row r="132" spans="1:11" hidden="1">
      <c r="A132" s="6" t="s">
        <v>1945</v>
      </c>
      <c r="B132" s="13"/>
      <c r="C132" s="5"/>
      <c r="D132" s="5"/>
      <c r="E132" s="5"/>
      <c r="F132" s="5"/>
      <c r="G132" s="5"/>
      <c r="H132" s="5"/>
      <c r="I132" s="5"/>
      <c r="J132" s="5"/>
    </row>
    <row r="133" spans="1:11" hidden="1">
      <c r="A133" s="6" t="s">
        <v>2015</v>
      </c>
      <c r="B133" s="13"/>
      <c r="C133" s="5"/>
      <c r="D133" s="5"/>
      <c r="E133" s="5"/>
      <c r="F133" s="5"/>
      <c r="G133" s="5"/>
      <c r="H133" s="5"/>
      <c r="I133" s="5"/>
      <c r="J133" s="5"/>
    </row>
    <row r="134" spans="1:11" hidden="1">
      <c r="A134" s="6" t="s">
        <v>2194</v>
      </c>
      <c r="B134" s="13"/>
      <c r="C134" s="5"/>
      <c r="D134" s="5"/>
      <c r="E134" s="5"/>
      <c r="F134" s="5"/>
      <c r="G134" s="5"/>
      <c r="H134" s="5"/>
      <c r="I134" s="5"/>
      <c r="J134" s="5"/>
    </row>
    <row r="135" spans="1:11" hidden="1">
      <c r="A135" s="6" t="s">
        <v>2204</v>
      </c>
      <c r="B135" s="13"/>
      <c r="C135" s="5"/>
      <c r="D135" s="5"/>
      <c r="E135" s="5"/>
      <c r="F135" s="5"/>
      <c r="G135" s="5"/>
      <c r="H135" s="5"/>
      <c r="I135" s="5"/>
      <c r="J135" s="5"/>
    </row>
    <row r="136" spans="1:11" hidden="1">
      <c r="A136" s="6" t="s">
        <v>1276</v>
      </c>
      <c r="B136" s="13"/>
      <c r="C136" s="5"/>
      <c r="D136" s="5"/>
      <c r="E136" s="5"/>
      <c r="F136" s="5"/>
      <c r="G136" s="5"/>
      <c r="H136" s="5"/>
      <c r="I136" s="5"/>
      <c r="J136" s="5"/>
    </row>
    <row r="137" spans="1:11" hidden="1">
      <c r="A137" s="6" t="s">
        <v>1277</v>
      </c>
      <c r="B137" s="13"/>
      <c r="C137" s="5"/>
      <c r="D137" s="5"/>
      <c r="E137" s="5"/>
      <c r="F137" s="5"/>
      <c r="G137" s="5"/>
      <c r="H137" s="5"/>
      <c r="I137" s="5"/>
      <c r="J137" s="5"/>
    </row>
    <row r="138" spans="1:11" hidden="1">
      <c r="A138" s="6" t="s">
        <v>2198</v>
      </c>
      <c r="B138" s="13"/>
      <c r="C138" s="5"/>
      <c r="D138" s="5"/>
      <c r="E138" s="5"/>
      <c r="F138" s="5"/>
      <c r="G138" s="5"/>
      <c r="H138" s="5"/>
      <c r="I138" s="5"/>
      <c r="J138" s="5"/>
    </row>
    <row r="139" spans="1:11" hidden="1">
      <c r="A139" s="6" t="s">
        <v>2205</v>
      </c>
      <c r="B139" s="13"/>
      <c r="C139" s="5"/>
      <c r="D139" s="5"/>
      <c r="E139" s="5"/>
      <c r="F139" s="5"/>
      <c r="G139" s="5"/>
      <c r="H139" s="5"/>
      <c r="I139" s="5"/>
      <c r="J139" s="5"/>
    </row>
    <row r="140" spans="1:11" hidden="1">
      <c r="A140" s="6" t="s">
        <v>1278</v>
      </c>
      <c r="B140" s="13"/>
      <c r="C140" s="5"/>
      <c r="D140" s="5"/>
      <c r="E140" s="5"/>
      <c r="F140" s="5"/>
      <c r="G140" s="5"/>
      <c r="H140" s="5"/>
      <c r="I140" s="5"/>
      <c r="J140" s="5"/>
    </row>
    <row r="141" spans="1:11" hidden="1">
      <c r="A141" s="6" t="s">
        <v>2131</v>
      </c>
      <c r="B141" s="13"/>
      <c r="C141" s="5"/>
      <c r="D141" s="5"/>
      <c r="E141" s="5"/>
      <c r="F141" s="5"/>
      <c r="G141" s="5"/>
      <c r="H141" s="5"/>
      <c r="I141" s="5"/>
      <c r="J141" s="5"/>
    </row>
    <row r="142" spans="1:11" hidden="1">
      <c r="A142" s="6" t="s">
        <v>2016</v>
      </c>
      <c r="B142" s="13"/>
      <c r="C142" s="5"/>
      <c r="D142" s="5"/>
      <c r="E142" s="5"/>
      <c r="F142" s="5"/>
      <c r="G142" s="5"/>
      <c r="H142" s="5"/>
      <c r="I142" s="5"/>
      <c r="J142" s="5"/>
    </row>
    <row r="143" spans="1:11" hidden="1">
      <c r="A143" s="6" t="s">
        <v>2199</v>
      </c>
      <c r="B143" s="13"/>
      <c r="C143" s="5"/>
      <c r="D143" s="5"/>
      <c r="E143" s="5"/>
      <c r="F143" s="5"/>
      <c r="G143" s="5"/>
      <c r="H143" s="5"/>
      <c r="I143" s="5"/>
      <c r="J143" s="5"/>
    </row>
    <row r="144" spans="1:11" hidden="1">
      <c r="A144" s="6" t="s">
        <v>2195</v>
      </c>
      <c r="B144" s="13"/>
      <c r="C144" s="5"/>
      <c r="D144" s="5"/>
      <c r="E144" s="5"/>
      <c r="F144" s="5"/>
      <c r="G144" s="5"/>
      <c r="H144" s="5"/>
      <c r="I144" s="5"/>
      <c r="J144" s="5"/>
    </row>
    <row r="145" spans="1:10" hidden="1">
      <c r="A145" s="6" t="s">
        <v>1279</v>
      </c>
      <c r="B145" s="13"/>
      <c r="C145" s="5"/>
      <c r="D145" s="5"/>
      <c r="E145" s="5"/>
      <c r="F145" s="5"/>
      <c r="G145" s="5"/>
      <c r="H145" s="5"/>
      <c r="I145" s="5"/>
      <c r="J145" s="5"/>
    </row>
    <row r="146" spans="1:10" hidden="1">
      <c r="A146" s="6" t="s">
        <v>2017</v>
      </c>
      <c r="B146" s="13"/>
      <c r="C146" s="5"/>
      <c r="D146" s="5"/>
      <c r="E146" s="5"/>
      <c r="F146" s="5"/>
      <c r="G146" s="5"/>
      <c r="H146" s="5"/>
      <c r="I146" s="5"/>
      <c r="J146" s="5"/>
    </row>
    <row r="147" spans="1:10" hidden="1">
      <c r="A147" s="6" t="s">
        <v>1280</v>
      </c>
      <c r="B147" s="13"/>
      <c r="C147" s="5"/>
      <c r="D147" s="5"/>
      <c r="E147" s="5"/>
      <c r="F147" s="5"/>
      <c r="G147" s="5"/>
      <c r="H147" s="5"/>
      <c r="I147" s="5"/>
      <c r="J147" s="5"/>
    </row>
    <row r="148" spans="1:10" hidden="1">
      <c r="A148" s="6" t="s">
        <v>2018</v>
      </c>
      <c r="B148" s="13"/>
      <c r="C148" s="5"/>
      <c r="D148" s="5"/>
      <c r="E148" s="5"/>
      <c r="F148" s="5"/>
      <c r="G148" s="5"/>
      <c r="H148" s="5"/>
      <c r="I148" s="5"/>
      <c r="J148" s="5"/>
    </row>
    <row r="149" spans="1:10" hidden="1">
      <c r="A149" s="6" t="s">
        <v>2019</v>
      </c>
      <c r="B149" s="13"/>
      <c r="C149" s="5"/>
      <c r="D149" s="5"/>
      <c r="E149" s="5"/>
      <c r="F149" s="5"/>
      <c r="G149" s="5"/>
      <c r="H149" s="5"/>
      <c r="I149" s="5"/>
      <c r="J149" s="5"/>
    </row>
    <row r="150" spans="1:10" hidden="1">
      <c r="A150" s="6" t="s">
        <v>2216</v>
      </c>
      <c r="B150" s="13"/>
      <c r="C150" s="5"/>
      <c r="D150" s="5"/>
      <c r="E150" s="5"/>
      <c r="F150" s="5"/>
      <c r="G150" s="5"/>
      <c r="H150" s="5"/>
      <c r="I150" s="5"/>
      <c r="J150" s="5"/>
    </row>
    <row r="151" spans="1:10" hidden="1">
      <c r="A151" s="6" t="s">
        <v>2217</v>
      </c>
      <c r="B151" s="13"/>
      <c r="C151" s="5"/>
      <c r="D151" s="5"/>
      <c r="E151" s="5"/>
      <c r="F151" s="5"/>
      <c r="G151" s="5"/>
      <c r="H151" s="5"/>
      <c r="I151" s="5"/>
      <c r="J151" s="5"/>
    </row>
    <row r="152" spans="1:10" hidden="1">
      <c r="A152" s="6" t="s">
        <v>2212</v>
      </c>
      <c r="B152" s="13"/>
      <c r="C152" s="5"/>
      <c r="D152" s="5"/>
      <c r="E152" s="5"/>
      <c r="F152" s="5"/>
      <c r="G152" s="5"/>
      <c r="H152" s="5"/>
      <c r="I152" s="5"/>
      <c r="J152" s="5"/>
    </row>
    <row r="153" spans="1:10" hidden="1">
      <c r="A153" s="6" t="s">
        <v>2206</v>
      </c>
      <c r="B153" s="13"/>
      <c r="C153" s="5"/>
      <c r="D153" s="5"/>
      <c r="E153" s="5"/>
      <c r="F153" s="5"/>
      <c r="G153" s="5"/>
      <c r="H153" s="5"/>
      <c r="I153" s="5"/>
      <c r="J153" s="5"/>
    </row>
    <row r="154" spans="1:10" hidden="1">
      <c r="A154" s="6" t="s">
        <v>2020</v>
      </c>
      <c r="B154" s="13"/>
      <c r="C154" s="5"/>
      <c r="D154" s="5"/>
      <c r="E154" s="5"/>
      <c r="F154" s="5"/>
      <c r="G154" s="5"/>
      <c r="H154" s="5"/>
      <c r="I154" s="5"/>
      <c r="J154" s="5"/>
    </row>
    <row r="155" spans="1:10" hidden="1">
      <c r="A155" s="6" t="s">
        <v>2200</v>
      </c>
      <c r="B155" s="13"/>
      <c r="C155" s="5"/>
      <c r="D155" s="5"/>
      <c r="E155" s="5"/>
      <c r="F155" s="5"/>
      <c r="G155" s="5"/>
      <c r="H155" s="5"/>
      <c r="I155" s="5"/>
      <c r="J155" s="5"/>
    </row>
    <row r="156" spans="1:10" hidden="1">
      <c r="A156" s="6" t="s">
        <v>2207</v>
      </c>
      <c r="B156" s="13"/>
      <c r="C156" s="5"/>
      <c r="D156" s="5"/>
      <c r="E156" s="5"/>
      <c r="F156" s="5"/>
      <c r="G156" s="5"/>
      <c r="H156" s="5"/>
      <c r="I156" s="5"/>
      <c r="J156" s="5"/>
    </row>
    <row r="157" spans="1:10" hidden="1">
      <c r="A157" s="6" t="s">
        <v>2213</v>
      </c>
      <c r="B157" s="13"/>
      <c r="C157" s="5"/>
      <c r="D157" s="5"/>
      <c r="E157" s="5"/>
      <c r="F157" s="5"/>
      <c r="G157" s="5"/>
      <c r="H157" s="5"/>
      <c r="I157" s="5"/>
      <c r="J157" s="5"/>
    </row>
    <row r="158" spans="1:10" hidden="1">
      <c r="A158" s="6" t="s">
        <v>1281</v>
      </c>
      <c r="B158" s="13"/>
      <c r="C158" s="5"/>
      <c r="D158" s="5"/>
      <c r="E158" s="5"/>
      <c r="F158" s="5"/>
      <c r="G158" s="5"/>
      <c r="H158" s="5"/>
      <c r="I158" s="5"/>
      <c r="J158" s="5"/>
    </row>
    <row r="159" spans="1:10" hidden="1">
      <c r="A159" s="6" t="s">
        <v>1282</v>
      </c>
      <c r="B159" s="13"/>
      <c r="C159" s="5"/>
      <c r="D159" s="5"/>
      <c r="E159" s="5"/>
      <c r="F159" s="5"/>
      <c r="G159" s="5"/>
      <c r="H159" s="5"/>
      <c r="I159" s="5"/>
      <c r="J159" s="5"/>
    </row>
    <row r="160" spans="1:10" hidden="1">
      <c r="A160" s="6" t="s">
        <v>2202</v>
      </c>
      <c r="B160" s="13"/>
      <c r="C160" s="5"/>
      <c r="D160" s="5"/>
      <c r="E160" s="5"/>
      <c r="F160" s="5"/>
      <c r="G160" s="5"/>
      <c r="H160" s="5"/>
      <c r="I160" s="5"/>
      <c r="J160" s="5"/>
    </row>
    <row r="161" spans="1:10" hidden="1">
      <c r="A161" s="6" t="s">
        <v>2201</v>
      </c>
      <c r="B161" s="13"/>
      <c r="C161" s="5"/>
      <c r="D161" s="5"/>
      <c r="E161" s="5"/>
      <c r="F161" s="5"/>
      <c r="G161" s="5"/>
      <c r="H161" s="5"/>
      <c r="I161" s="5"/>
      <c r="J161" s="5"/>
    </row>
    <row r="162" spans="1:10" hidden="1">
      <c r="A162" s="6" t="s">
        <v>2208</v>
      </c>
      <c r="B162" s="13"/>
      <c r="C162" s="5"/>
      <c r="D162" s="5"/>
      <c r="E162" s="5"/>
      <c r="F162" s="5"/>
      <c r="G162" s="5"/>
      <c r="H162" s="5"/>
      <c r="I162" s="5"/>
      <c r="J162" s="5"/>
    </row>
    <row r="163" spans="1:10" hidden="1">
      <c r="A163" s="6" t="s">
        <v>2209</v>
      </c>
      <c r="B163" s="13"/>
      <c r="C163" s="5"/>
      <c r="D163" s="5"/>
      <c r="E163" s="5"/>
      <c r="F163" s="5"/>
      <c r="G163" s="5"/>
      <c r="H163" s="5"/>
      <c r="I163" s="5"/>
      <c r="J163" s="5"/>
    </row>
    <row r="164" spans="1:10" hidden="1">
      <c r="A164" s="6" t="s">
        <v>1283</v>
      </c>
      <c r="B164" s="13"/>
      <c r="C164" s="5"/>
      <c r="D164" s="5"/>
      <c r="E164" s="5"/>
      <c r="F164" s="5"/>
      <c r="G164" s="5"/>
      <c r="H164" s="5"/>
      <c r="I164" s="5"/>
      <c r="J164" s="5"/>
    </row>
    <row r="165" spans="1:10" hidden="1">
      <c r="A165" s="6" t="s">
        <v>2021</v>
      </c>
      <c r="B165" s="13"/>
      <c r="C165" s="5"/>
      <c r="D165" s="5"/>
      <c r="E165" s="5"/>
      <c r="F165" s="5"/>
      <c r="G165" s="5"/>
      <c r="H165" s="5"/>
      <c r="I165" s="5"/>
      <c r="J165" s="5"/>
    </row>
    <row r="166" spans="1:10" hidden="1">
      <c r="A166" s="6" t="s">
        <v>2022</v>
      </c>
      <c r="B166" s="13"/>
      <c r="C166" s="5"/>
      <c r="D166" s="5"/>
      <c r="E166" s="5"/>
      <c r="F166" s="5"/>
      <c r="G166" s="5"/>
      <c r="H166" s="5"/>
      <c r="I166" s="5"/>
      <c r="J166" s="5"/>
    </row>
    <row r="167" spans="1:10" hidden="1">
      <c r="A167" s="6" t="s">
        <v>1284</v>
      </c>
      <c r="B167" s="13"/>
      <c r="C167" s="5"/>
      <c r="D167" s="5"/>
      <c r="E167" s="5"/>
      <c r="F167" s="5"/>
      <c r="G167" s="5"/>
      <c r="H167" s="5"/>
      <c r="I167" s="5"/>
      <c r="J167" s="5"/>
    </row>
    <row r="168" spans="1:10" hidden="1">
      <c r="A168" s="6" t="s">
        <v>1285</v>
      </c>
      <c r="B168" s="13"/>
      <c r="C168" s="5"/>
      <c r="D168" s="5"/>
      <c r="E168" s="5"/>
      <c r="F168" s="5"/>
      <c r="G168" s="5"/>
      <c r="H168" s="5"/>
      <c r="I168" s="5"/>
      <c r="J168" s="5"/>
    </row>
    <row r="169" spans="1:10" hidden="1">
      <c r="A169" s="6" t="s">
        <v>2218</v>
      </c>
      <c r="B169" s="13"/>
      <c r="C169" s="5"/>
      <c r="D169" s="5"/>
      <c r="E169" s="5"/>
      <c r="F169" s="5"/>
      <c r="G169" s="5"/>
      <c r="H169" s="5"/>
      <c r="I169" s="5"/>
      <c r="J169" s="5"/>
    </row>
    <row r="170" spans="1:10" hidden="1">
      <c r="A170" s="6" t="s">
        <v>2203</v>
      </c>
      <c r="B170" s="13"/>
      <c r="C170" s="5"/>
      <c r="D170" s="5"/>
      <c r="E170" s="5"/>
      <c r="F170" s="5"/>
      <c r="G170" s="5"/>
      <c r="H170" s="5"/>
      <c r="I170" s="5"/>
      <c r="J170" s="5"/>
    </row>
    <row r="171" spans="1:10" hidden="1">
      <c r="A171" s="6" t="s">
        <v>2210</v>
      </c>
      <c r="B171" s="13"/>
      <c r="C171" s="5"/>
      <c r="D171" s="5"/>
      <c r="E171" s="5"/>
      <c r="F171" s="5"/>
      <c r="G171" s="5"/>
      <c r="H171" s="5"/>
      <c r="I171" s="5"/>
      <c r="J171" s="5"/>
    </row>
    <row r="172" spans="1:10" hidden="1">
      <c r="A172" s="6" t="s">
        <v>2132</v>
      </c>
      <c r="B172" s="13"/>
      <c r="C172" s="5"/>
      <c r="D172" s="5"/>
      <c r="E172" s="5"/>
      <c r="F172" s="5"/>
      <c r="G172" s="5"/>
      <c r="H172" s="5"/>
      <c r="I172" s="5"/>
      <c r="J172" s="5"/>
    </row>
    <row r="173" spans="1:10" hidden="1">
      <c r="A173" s="6" t="s">
        <v>2211</v>
      </c>
      <c r="B173" s="13"/>
      <c r="C173" s="5"/>
      <c r="D173" s="5"/>
      <c r="E173" s="5"/>
      <c r="F173" s="5"/>
      <c r="G173" s="5"/>
      <c r="H173" s="5"/>
      <c r="I173" s="5"/>
      <c r="J173" s="5"/>
    </row>
    <row r="174" spans="1:10" hidden="1">
      <c r="A174" s="6" t="s">
        <v>1286</v>
      </c>
      <c r="B174" s="13"/>
      <c r="C174" s="5"/>
      <c r="D174" s="5"/>
      <c r="E174" s="5"/>
      <c r="F174" s="5"/>
      <c r="G174" s="5"/>
      <c r="H174" s="5"/>
      <c r="I174" s="5"/>
      <c r="J174" s="5"/>
    </row>
    <row r="175" spans="1:10" hidden="1">
      <c r="A175" s="6" t="s">
        <v>1287</v>
      </c>
      <c r="B175" s="13"/>
      <c r="C175" s="5"/>
      <c r="D175" s="5"/>
      <c r="E175" s="5"/>
      <c r="F175" s="5"/>
      <c r="G175" s="5"/>
      <c r="H175" s="5"/>
      <c r="I175" s="5"/>
      <c r="J175" s="5"/>
    </row>
    <row r="176" spans="1:10" hidden="1">
      <c r="A176" s="6" t="s">
        <v>2023</v>
      </c>
      <c r="B176" s="13"/>
      <c r="C176" s="5"/>
      <c r="D176" s="5"/>
      <c r="E176" s="5"/>
      <c r="F176" s="5"/>
      <c r="G176" s="5"/>
      <c r="H176" s="5"/>
      <c r="I176" s="5"/>
      <c r="J176" s="5"/>
    </row>
    <row r="177" spans="1:11" hidden="1">
      <c r="A177" s="6" t="s">
        <v>2214</v>
      </c>
      <c r="B177" s="13"/>
      <c r="C177" s="5"/>
      <c r="D177" s="5"/>
      <c r="E177" s="5"/>
      <c r="F177" s="5"/>
      <c r="G177" s="5"/>
      <c r="H177" s="5"/>
      <c r="I177" s="5"/>
      <c r="J177" s="5"/>
    </row>
    <row r="178" spans="1:11" hidden="1">
      <c r="A178" s="6" t="s">
        <v>2024</v>
      </c>
      <c r="B178" s="13"/>
      <c r="C178" s="5"/>
      <c r="D178" s="5"/>
      <c r="E178" s="5"/>
      <c r="F178" s="5"/>
      <c r="G178" s="5"/>
      <c r="H178" s="5"/>
      <c r="I178" s="5"/>
      <c r="J178" s="5"/>
    </row>
    <row r="179" spans="1:11" hidden="1">
      <c r="A179" s="6" t="s">
        <v>2196</v>
      </c>
      <c r="B179" s="13"/>
      <c r="C179" s="5"/>
      <c r="D179" s="5"/>
      <c r="E179" s="5"/>
      <c r="F179" s="5"/>
      <c r="G179" s="5"/>
      <c r="H179" s="5"/>
      <c r="I179" s="5"/>
      <c r="J179" s="5"/>
    </row>
    <row r="180" spans="1:11" hidden="1">
      <c r="A180" s="6" t="s">
        <v>2197</v>
      </c>
      <c r="B180" s="13"/>
      <c r="C180" s="5"/>
      <c r="D180" s="5"/>
      <c r="E180" s="5"/>
      <c r="F180" s="5"/>
      <c r="G180" s="5"/>
      <c r="H180" s="5"/>
      <c r="I180" s="5"/>
      <c r="J180" s="5"/>
    </row>
    <row r="181" spans="1:11" hidden="1">
      <c r="A181" s="6" t="s">
        <v>2025</v>
      </c>
      <c r="B181" s="13"/>
      <c r="C181" s="5"/>
      <c r="D181" s="5"/>
      <c r="E181" s="5"/>
      <c r="F181" s="5"/>
      <c r="G181" s="5"/>
      <c r="H181" s="5"/>
      <c r="I181" s="5"/>
      <c r="J181" s="5"/>
    </row>
    <row r="182" spans="1:11" hidden="1">
      <c r="A182" s="6" t="s">
        <v>2026</v>
      </c>
      <c r="B182" s="13"/>
      <c r="C182" s="5"/>
      <c r="D182" s="5"/>
      <c r="E182" s="5"/>
      <c r="F182" s="5"/>
      <c r="G182" s="5"/>
      <c r="H182" s="5"/>
      <c r="I182" s="5"/>
      <c r="J182" s="5"/>
    </row>
    <row r="183" spans="1:11" hidden="1">
      <c r="A183" s="6" t="s">
        <v>2133</v>
      </c>
      <c r="B183" s="13"/>
      <c r="C183" s="5"/>
      <c r="D183" s="5"/>
      <c r="E183" s="5"/>
      <c r="F183" s="5"/>
      <c r="G183" s="5"/>
      <c r="H183" s="5"/>
      <c r="I183" s="5"/>
      <c r="J183" s="5"/>
    </row>
    <row r="184" spans="1:11" hidden="1">
      <c r="A184" s="6" t="s">
        <v>2215</v>
      </c>
      <c r="B184" s="13"/>
      <c r="C184" s="5"/>
      <c r="D184" s="5"/>
      <c r="E184" s="5"/>
      <c r="F184" s="5"/>
      <c r="G184" s="5"/>
      <c r="H184" s="5"/>
      <c r="I184" s="5"/>
      <c r="J184" s="5"/>
    </row>
    <row r="185" spans="1:11" hidden="1">
      <c r="A185" s="6" t="s">
        <v>2027</v>
      </c>
      <c r="B185" s="13"/>
      <c r="C185" s="5"/>
      <c r="D185" s="5"/>
      <c r="E185" s="5"/>
      <c r="F185" s="5"/>
      <c r="G185" s="5"/>
      <c r="H185" s="5"/>
      <c r="I185" s="5"/>
      <c r="J185" s="5"/>
    </row>
    <row r="186" spans="1:11" hidden="1">
      <c r="A186" s="6" t="s">
        <v>2028</v>
      </c>
      <c r="B186" s="13"/>
      <c r="C186" s="5"/>
      <c r="D186" s="5"/>
      <c r="E186" s="5"/>
      <c r="F186" s="5"/>
      <c r="G186" s="5"/>
      <c r="H186" s="5"/>
      <c r="I186" s="5"/>
      <c r="J186" s="5"/>
    </row>
    <row r="187" spans="1:11" s="19" customFormat="1">
      <c r="A187" s="11" t="s">
        <v>1288</v>
      </c>
      <c r="B187" s="12"/>
      <c r="C187" s="26">
        <f t="shared" ref="C187:J187" si="6">SUM(C188:C212)</f>
        <v>0</v>
      </c>
      <c r="D187" s="26">
        <f t="shared" si="6"/>
        <v>0</v>
      </c>
      <c r="E187" s="26">
        <f t="shared" si="6"/>
        <v>0</v>
      </c>
      <c r="F187" s="26">
        <f t="shared" si="6"/>
        <v>0</v>
      </c>
      <c r="G187" s="26">
        <f t="shared" si="6"/>
        <v>0</v>
      </c>
      <c r="H187" s="26">
        <f t="shared" si="6"/>
        <v>0</v>
      </c>
      <c r="I187" s="26">
        <f t="shared" si="6"/>
        <v>0</v>
      </c>
      <c r="J187" s="26">
        <f t="shared" si="6"/>
        <v>0</v>
      </c>
      <c r="K187" s="21"/>
    </row>
    <row r="188" spans="1:11" hidden="1">
      <c r="A188" s="6" t="s">
        <v>1289</v>
      </c>
      <c r="B188" s="13"/>
      <c r="C188" s="5"/>
      <c r="D188" s="5"/>
      <c r="E188" s="5"/>
      <c r="F188" s="5"/>
      <c r="G188" s="5"/>
      <c r="H188" s="5"/>
      <c r="I188" s="5"/>
      <c r="J188" s="5"/>
    </row>
    <row r="189" spans="1:11" hidden="1">
      <c r="A189" s="6" t="s">
        <v>1290</v>
      </c>
      <c r="B189" s="13"/>
      <c r="C189" s="5"/>
      <c r="D189" s="5"/>
      <c r="E189" s="5"/>
      <c r="F189" s="5"/>
      <c r="G189" s="5"/>
      <c r="H189" s="5"/>
      <c r="I189" s="5"/>
      <c r="J189" s="5"/>
    </row>
    <row r="190" spans="1:11" hidden="1">
      <c r="A190" s="6" t="s">
        <v>1291</v>
      </c>
      <c r="B190" s="13"/>
      <c r="C190" s="5"/>
      <c r="D190" s="5"/>
      <c r="E190" s="5"/>
      <c r="F190" s="5"/>
      <c r="G190" s="5"/>
      <c r="H190" s="5"/>
      <c r="I190" s="5"/>
      <c r="J190" s="5"/>
    </row>
    <row r="191" spans="1:11" hidden="1">
      <c r="A191" s="6" t="s">
        <v>2099</v>
      </c>
      <c r="B191" s="13"/>
      <c r="C191" s="5"/>
      <c r="D191" s="5"/>
      <c r="E191" s="5"/>
      <c r="F191" s="5"/>
      <c r="G191" s="5"/>
      <c r="H191" s="5"/>
      <c r="I191" s="5"/>
      <c r="J191" s="5"/>
    </row>
    <row r="192" spans="1:11" hidden="1">
      <c r="A192" s="6" t="s">
        <v>1292</v>
      </c>
      <c r="B192" s="13"/>
      <c r="C192" s="5"/>
      <c r="D192" s="5"/>
      <c r="E192" s="5"/>
      <c r="F192" s="5"/>
      <c r="G192" s="5"/>
      <c r="H192" s="5"/>
      <c r="I192" s="5"/>
      <c r="J192" s="5"/>
    </row>
    <row r="193" spans="1:10" hidden="1">
      <c r="A193" s="6" t="s">
        <v>2221</v>
      </c>
      <c r="B193" s="13"/>
      <c r="C193" s="5"/>
      <c r="D193" s="5"/>
      <c r="E193" s="5"/>
      <c r="F193" s="5"/>
      <c r="G193" s="5"/>
      <c r="H193" s="5"/>
      <c r="I193" s="5"/>
      <c r="J193" s="5"/>
    </row>
    <row r="194" spans="1:10" hidden="1">
      <c r="A194" s="6" t="s">
        <v>1293</v>
      </c>
      <c r="B194" s="13"/>
      <c r="C194" s="5"/>
      <c r="D194" s="5"/>
      <c r="E194" s="5"/>
      <c r="F194" s="5"/>
      <c r="G194" s="5"/>
      <c r="H194" s="5"/>
      <c r="I194" s="5"/>
      <c r="J194" s="5"/>
    </row>
    <row r="195" spans="1:10" hidden="1">
      <c r="A195" s="6" t="s">
        <v>1294</v>
      </c>
      <c r="B195" s="13"/>
      <c r="C195" s="5"/>
      <c r="D195" s="5"/>
      <c r="E195" s="5"/>
      <c r="F195" s="5"/>
      <c r="G195" s="5"/>
      <c r="H195" s="5"/>
      <c r="I195" s="5"/>
      <c r="J195" s="5"/>
    </row>
    <row r="196" spans="1:10" hidden="1">
      <c r="A196" s="6" t="s">
        <v>2100</v>
      </c>
      <c r="B196" s="13"/>
      <c r="C196" s="5"/>
      <c r="D196" s="5"/>
      <c r="E196" s="5"/>
      <c r="F196" s="5"/>
      <c r="G196" s="5"/>
      <c r="H196" s="5"/>
      <c r="I196" s="5"/>
      <c r="J196" s="5"/>
    </row>
    <row r="197" spans="1:10" hidden="1">
      <c r="A197" s="6" t="s">
        <v>1295</v>
      </c>
      <c r="B197" s="13"/>
      <c r="C197" s="5"/>
      <c r="D197" s="5"/>
      <c r="E197" s="5"/>
      <c r="F197" s="5"/>
      <c r="G197" s="5"/>
      <c r="H197" s="5"/>
      <c r="I197" s="5"/>
      <c r="J197" s="5"/>
    </row>
    <row r="198" spans="1:10" hidden="1">
      <c r="A198" s="6" t="s">
        <v>1296</v>
      </c>
      <c r="B198" s="13"/>
      <c r="C198" s="5"/>
      <c r="D198" s="5"/>
      <c r="E198" s="5"/>
      <c r="F198" s="5"/>
      <c r="G198" s="5"/>
      <c r="H198" s="5"/>
      <c r="I198" s="5"/>
      <c r="J198" s="5"/>
    </row>
    <row r="199" spans="1:10" hidden="1">
      <c r="A199" s="6" t="s">
        <v>1297</v>
      </c>
      <c r="B199" s="13"/>
      <c r="C199" s="5"/>
      <c r="D199" s="5"/>
      <c r="E199" s="5"/>
      <c r="F199" s="5"/>
      <c r="G199" s="5"/>
      <c r="H199" s="5"/>
      <c r="I199" s="5"/>
      <c r="J199" s="5"/>
    </row>
    <row r="200" spans="1:10" hidden="1">
      <c r="A200" s="6" t="s">
        <v>1298</v>
      </c>
      <c r="B200" s="13"/>
      <c r="C200" s="5"/>
      <c r="D200" s="5"/>
      <c r="E200" s="5"/>
      <c r="F200" s="5"/>
      <c r="G200" s="5"/>
      <c r="H200" s="5"/>
      <c r="I200" s="5"/>
      <c r="J200" s="5"/>
    </row>
    <row r="201" spans="1:10" hidden="1">
      <c r="A201" s="6" t="s">
        <v>1299</v>
      </c>
      <c r="B201" s="13"/>
      <c r="C201" s="5"/>
      <c r="D201" s="5"/>
      <c r="E201" s="5"/>
      <c r="F201" s="5"/>
      <c r="G201" s="5"/>
      <c r="H201" s="5"/>
      <c r="I201" s="5"/>
      <c r="J201" s="5"/>
    </row>
    <row r="202" spans="1:10" hidden="1">
      <c r="A202" s="6" t="s">
        <v>1300</v>
      </c>
      <c r="B202" s="13"/>
      <c r="C202" s="5"/>
      <c r="D202" s="5"/>
      <c r="E202" s="5"/>
      <c r="F202" s="5"/>
      <c r="G202" s="5"/>
      <c r="H202" s="5"/>
      <c r="I202" s="5"/>
      <c r="J202" s="5"/>
    </row>
    <row r="203" spans="1:10" hidden="1">
      <c r="A203" s="6" t="s">
        <v>2220</v>
      </c>
      <c r="B203" s="13"/>
      <c r="C203" s="5"/>
      <c r="D203" s="5"/>
      <c r="E203" s="5"/>
      <c r="F203" s="5"/>
      <c r="G203" s="5"/>
      <c r="H203" s="5"/>
      <c r="I203" s="5"/>
      <c r="J203" s="5"/>
    </row>
    <row r="204" spans="1:10" hidden="1">
      <c r="A204" s="6" t="s">
        <v>1301</v>
      </c>
      <c r="B204" s="13"/>
      <c r="C204" s="5"/>
      <c r="D204" s="5"/>
      <c r="E204" s="5"/>
      <c r="F204" s="5"/>
      <c r="G204" s="5"/>
      <c r="H204" s="5"/>
      <c r="I204" s="5"/>
      <c r="J204" s="5"/>
    </row>
    <row r="205" spans="1:10" hidden="1">
      <c r="A205" s="6" t="s">
        <v>1302</v>
      </c>
      <c r="B205" s="13"/>
      <c r="C205" s="5"/>
      <c r="D205" s="5"/>
      <c r="E205" s="5"/>
      <c r="F205" s="5"/>
      <c r="G205" s="5"/>
      <c r="H205" s="5"/>
      <c r="I205" s="5"/>
      <c r="J205" s="5"/>
    </row>
    <row r="206" spans="1:10" hidden="1">
      <c r="A206" s="6" t="s">
        <v>1303</v>
      </c>
      <c r="B206" s="13"/>
      <c r="C206" s="5"/>
      <c r="D206" s="5"/>
      <c r="E206" s="5"/>
      <c r="F206" s="5"/>
      <c r="G206" s="5"/>
      <c r="H206" s="5"/>
      <c r="I206" s="5"/>
      <c r="J206" s="5"/>
    </row>
    <row r="207" spans="1:10" hidden="1">
      <c r="A207" s="6" t="s">
        <v>1304</v>
      </c>
      <c r="B207" s="13"/>
      <c r="C207" s="5"/>
      <c r="D207" s="5"/>
      <c r="E207" s="5"/>
      <c r="F207" s="5"/>
      <c r="G207" s="5"/>
      <c r="H207" s="5"/>
      <c r="I207" s="5"/>
      <c r="J207" s="5"/>
    </row>
    <row r="208" spans="1:10" hidden="1">
      <c r="A208" s="6" t="s">
        <v>1305</v>
      </c>
      <c r="B208" s="13"/>
      <c r="C208" s="5"/>
      <c r="D208" s="5"/>
      <c r="E208" s="5"/>
      <c r="F208" s="5"/>
      <c r="G208" s="5"/>
      <c r="H208" s="5"/>
      <c r="I208" s="5"/>
      <c r="J208" s="5"/>
    </row>
    <row r="209" spans="1:11" hidden="1">
      <c r="A209" s="6" t="s">
        <v>1306</v>
      </c>
      <c r="B209" s="13"/>
      <c r="C209" s="5"/>
      <c r="D209" s="5"/>
      <c r="E209" s="5"/>
      <c r="F209" s="5"/>
      <c r="G209" s="5"/>
      <c r="H209" s="5"/>
      <c r="I209" s="5"/>
      <c r="J209" s="5"/>
    </row>
    <row r="210" spans="1:11" hidden="1">
      <c r="A210" s="6" t="s">
        <v>2219</v>
      </c>
      <c r="B210" s="13"/>
      <c r="C210" s="5"/>
      <c r="D210" s="5"/>
      <c r="E210" s="5"/>
      <c r="F210" s="5"/>
      <c r="G210" s="5"/>
      <c r="H210" s="5"/>
      <c r="I210" s="5"/>
      <c r="J210" s="5"/>
    </row>
    <row r="211" spans="1:11" hidden="1">
      <c r="A211" s="6" t="s">
        <v>1307</v>
      </c>
      <c r="B211" s="13"/>
      <c r="C211" s="5"/>
      <c r="D211" s="5"/>
      <c r="E211" s="5"/>
      <c r="F211" s="5"/>
      <c r="G211" s="5"/>
      <c r="H211" s="5"/>
      <c r="I211" s="5"/>
      <c r="J211" s="5"/>
    </row>
    <row r="212" spans="1:11" hidden="1">
      <c r="A212" s="6" t="s">
        <v>1308</v>
      </c>
      <c r="B212" s="13"/>
      <c r="C212" s="5"/>
      <c r="D212" s="5"/>
      <c r="E212" s="5"/>
      <c r="F212" s="5"/>
      <c r="G212" s="5"/>
      <c r="H212" s="5"/>
      <c r="I212" s="5"/>
      <c r="J212" s="5"/>
    </row>
    <row r="213" spans="1:11" s="19" customFormat="1">
      <c r="A213" s="11" t="s">
        <v>1309</v>
      </c>
      <c r="B213" s="12"/>
      <c r="C213" s="26">
        <f t="shared" ref="C213:J213" si="7">SUM(C214:C226)</f>
        <v>0</v>
      </c>
      <c r="D213" s="26">
        <f t="shared" si="7"/>
        <v>0</v>
      </c>
      <c r="E213" s="26">
        <f t="shared" si="7"/>
        <v>0</v>
      </c>
      <c r="F213" s="26">
        <f t="shared" si="7"/>
        <v>0</v>
      </c>
      <c r="G213" s="26">
        <f t="shared" si="7"/>
        <v>0</v>
      </c>
      <c r="H213" s="26">
        <f t="shared" si="7"/>
        <v>0</v>
      </c>
      <c r="I213" s="26">
        <f t="shared" si="7"/>
        <v>0</v>
      </c>
      <c r="J213" s="26">
        <f t="shared" si="7"/>
        <v>0</v>
      </c>
      <c r="K213" s="21"/>
    </row>
    <row r="214" spans="1:11" hidden="1">
      <c r="A214" s="6" t="s">
        <v>1310</v>
      </c>
      <c r="B214" s="13"/>
      <c r="C214" s="5"/>
      <c r="D214" s="5"/>
      <c r="E214" s="5"/>
      <c r="F214" s="5"/>
      <c r="G214" s="5"/>
      <c r="H214" s="5"/>
      <c r="I214" s="5"/>
      <c r="J214" s="5"/>
    </row>
    <row r="215" spans="1:11" hidden="1">
      <c r="A215" s="6" t="s">
        <v>1311</v>
      </c>
      <c r="B215" s="13"/>
      <c r="C215" s="5"/>
      <c r="D215" s="5"/>
      <c r="E215" s="5"/>
      <c r="F215" s="5"/>
      <c r="G215" s="5"/>
      <c r="H215" s="5"/>
      <c r="I215" s="5"/>
      <c r="J215" s="5"/>
    </row>
    <row r="216" spans="1:11" hidden="1">
      <c r="A216" s="6" t="s">
        <v>1312</v>
      </c>
      <c r="B216" s="13"/>
      <c r="C216" s="5"/>
      <c r="D216" s="5"/>
      <c r="E216" s="5"/>
      <c r="F216" s="5"/>
      <c r="G216" s="5"/>
      <c r="H216" s="5"/>
      <c r="I216" s="5"/>
      <c r="J216" s="5"/>
    </row>
    <row r="217" spans="1:11" hidden="1">
      <c r="A217" s="6" t="s">
        <v>1313</v>
      </c>
      <c r="B217" s="13"/>
      <c r="C217" s="5"/>
      <c r="D217" s="5"/>
      <c r="E217" s="5"/>
      <c r="F217" s="5"/>
      <c r="G217" s="5"/>
      <c r="H217" s="5"/>
      <c r="I217" s="5"/>
      <c r="J217" s="5"/>
    </row>
    <row r="218" spans="1:11" hidden="1">
      <c r="A218" s="6" t="s">
        <v>1314</v>
      </c>
      <c r="B218" s="13"/>
      <c r="C218" s="5"/>
      <c r="D218" s="5"/>
      <c r="E218" s="5"/>
      <c r="F218" s="5"/>
      <c r="G218" s="5"/>
      <c r="H218" s="5"/>
      <c r="I218" s="5"/>
      <c r="J218" s="5"/>
    </row>
    <row r="219" spans="1:11" hidden="1">
      <c r="A219" s="6" t="s">
        <v>1315</v>
      </c>
      <c r="B219" s="13"/>
      <c r="C219" s="5"/>
      <c r="D219" s="5"/>
      <c r="E219" s="5"/>
      <c r="F219" s="5"/>
      <c r="G219" s="5"/>
      <c r="H219" s="5"/>
      <c r="I219" s="5"/>
      <c r="J219" s="5"/>
    </row>
    <row r="220" spans="1:11" hidden="1">
      <c r="A220" s="6" t="s">
        <v>1316</v>
      </c>
      <c r="B220" s="13"/>
      <c r="C220" s="5"/>
      <c r="D220" s="5"/>
      <c r="E220" s="5"/>
      <c r="F220" s="5"/>
      <c r="G220" s="5"/>
      <c r="H220" s="5"/>
      <c r="I220" s="5"/>
      <c r="J220" s="5"/>
    </row>
    <row r="221" spans="1:11" hidden="1">
      <c r="A221" s="6" t="s">
        <v>1317</v>
      </c>
      <c r="B221" s="13"/>
      <c r="C221" s="5"/>
      <c r="D221" s="5"/>
      <c r="E221" s="5"/>
      <c r="F221" s="5"/>
      <c r="G221" s="5"/>
      <c r="H221" s="5"/>
      <c r="I221" s="5"/>
      <c r="J221" s="5"/>
    </row>
    <row r="222" spans="1:11" hidden="1">
      <c r="A222" s="6" t="s">
        <v>1318</v>
      </c>
      <c r="B222" s="13"/>
      <c r="C222" s="5"/>
      <c r="D222" s="5"/>
      <c r="E222" s="5"/>
      <c r="F222" s="5"/>
      <c r="G222" s="5"/>
      <c r="H222" s="5"/>
      <c r="I222" s="5"/>
      <c r="J222" s="5"/>
    </row>
    <row r="223" spans="1:11" hidden="1">
      <c r="A223" s="6" t="s">
        <v>1319</v>
      </c>
      <c r="B223" s="13"/>
      <c r="C223" s="5"/>
      <c r="D223" s="5"/>
      <c r="E223" s="5"/>
      <c r="F223" s="5"/>
      <c r="G223" s="5"/>
      <c r="H223" s="5"/>
      <c r="I223" s="5"/>
      <c r="J223" s="5"/>
    </row>
    <row r="224" spans="1:11" hidden="1">
      <c r="A224" s="6" t="s">
        <v>1320</v>
      </c>
      <c r="B224" s="13"/>
      <c r="C224" s="5"/>
      <c r="D224" s="5"/>
      <c r="E224" s="5"/>
      <c r="F224" s="5"/>
      <c r="G224" s="5"/>
      <c r="H224" s="5"/>
      <c r="I224" s="5"/>
      <c r="J224" s="5"/>
    </row>
    <row r="225" spans="1:11" hidden="1">
      <c r="A225" s="6" t="s">
        <v>1321</v>
      </c>
      <c r="B225" s="13"/>
      <c r="C225" s="5"/>
      <c r="D225" s="5"/>
      <c r="E225" s="5"/>
      <c r="F225" s="5"/>
      <c r="G225" s="5"/>
      <c r="H225" s="5"/>
      <c r="I225" s="5"/>
      <c r="J225" s="5"/>
    </row>
    <row r="226" spans="1:11" hidden="1">
      <c r="A226" s="6" t="s">
        <v>1322</v>
      </c>
      <c r="B226" s="13"/>
      <c r="C226" s="5"/>
      <c r="D226" s="5"/>
      <c r="E226" s="5"/>
      <c r="F226" s="5"/>
      <c r="G226" s="5"/>
      <c r="H226" s="5"/>
      <c r="I226" s="5"/>
      <c r="J226" s="5"/>
    </row>
    <row r="227" spans="1:11" s="19" customFormat="1">
      <c r="A227" s="11" t="s">
        <v>1323</v>
      </c>
      <c r="B227" s="12"/>
      <c r="C227" s="26">
        <f t="shared" ref="C227:J227" si="8">SUM(C228:C255)</f>
        <v>0</v>
      </c>
      <c r="D227" s="26">
        <f t="shared" si="8"/>
        <v>0</v>
      </c>
      <c r="E227" s="26">
        <f t="shared" si="8"/>
        <v>0</v>
      </c>
      <c r="F227" s="26">
        <f t="shared" si="8"/>
        <v>0</v>
      </c>
      <c r="G227" s="26">
        <f t="shared" si="8"/>
        <v>0</v>
      </c>
      <c r="H227" s="26">
        <f t="shared" si="8"/>
        <v>0</v>
      </c>
      <c r="I227" s="26">
        <f t="shared" si="8"/>
        <v>0</v>
      </c>
      <c r="J227" s="26">
        <f t="shared" si="8"/>
        <v>0</v>
      </c>
      <c r="K227" s="21"/>
    </row>
    <row r="228" spans="1:11" hidden="1">
      <c r="A228" s="6" t="s">
        <v>1324</v>
      </c>
      <c r="B228" s="13"/>
      <c r="C228" s="5"/>
      <c r="D228" s="5"/>
      <c r="E228" s="5"/>
      <c r="F228" s="5"/>
      <c r="G228" s="5"/>
      <c r="H228" s="5"/>
      <c r="I228" s="5"/>
      <c r="J228" s="5"/>
    </row>
    <row r="229" spans="1:11" hidden="1">
      <c r="A229" s="6" t="s">
        <v>1325</v>
      </c>
      <c r="B229" s="13"/>
      <c r="C229" s="5"/>
      <c r="D229" s="5"/>
      <c r="E229" s="5"/>
      <c r="F229" s="5"/>
      <c r="G229" s="5"/>
      <c r="H229" s="5"/>
      <c r="I229" s="5"/>
      <c r="J229" s="5"/>
    </row>
    <row r="230" spans="1:11" hidden="1">
      <c r="A230" s="6" t="s">
        <v>1326</v>
      </c>
      <c r="B230" s="13"/>
      <c r="C230" s="5"/>
      <c r="D230" s="5"/>
      <c r="E230" s="5"/>
      <c r="F230" s="5"/>
      <c r="G230" s="5"/>
      <c r="H230" s="5"/>
      <c r="I230" s="5"/>
      <c r="J230" s="5"/>
    </row>
    <row r="231" spans="1:11" hidden="1">
      <c r="A231" s="6" t="s">
        <v>1327</v>
      </c>
      <c r="B231" s="13"/>
      <c r="C231" s="5"/>
      <c r="D231" s="5"/>
      <c r="E231" s="5"/>
      <c r="F231" s="5"/>
      <c r="G231" s="5"/>
      <c r="H231" s="5"/>
      <c r="I231" s="5"/>
      <c r="J231" s="5"/>
    </row>
    <row r="232" spans="1:11" hidden="1">
      <c r="A232" s="6" t="s">
        <v>1328</v>
      </c>
      <c r="B232" s="13"/>
      <c r="C232" s="5"/>
      <c r="D232" s="5"/>
      <c r="E232" s="5"/>
      <c r="F232" s="5"/>
      <c r="G232" s="5"/>
      <c r="H232" s="5"/>
      <c r="I232" s="5"/>
      <c r="J232" s="5"/>
    </row>
    <row r="233" spans="1:11" hidden="1">
      <c r="A233" s="6" t="s">
        <v>1329</v>
      </c>
      <c r="B233" s="13"/>
      <c r="C233" s="5"/>
      <c r="D233" s="5"/>
      <c r="E233" s="5"/>
      <c r="F233" s="5"/>
      <c r="G233" s="5"/>
      <c r="H233" s="5"/>
      <c r="I233" s="5"/>
      <c r="J233" s="5"/>
    </row>
    <row r="234" spans="1:11" hidden="1">
      <c r="A234" s="6" t="s">
        <v>1330</v>
      </c>
      <c r="B234" s="13"/>
      <c r="C234" s="5"/>
      <c r="D234" s="5"/>
      <c r="E234" s="5"/>
      <c r="F234" s="5"/>
      <c r="G234" s="5"/>
      <c r="H234" s="5"/>
      <c r="I234" s="5"/>
      <c r="J234" s="5"/>
    </row>
    <row r="235" spans="1:11" hidden="1">
      <c r="A235" s="6" t="s">
        <v>2223</v>
      </c>
      <c r="B235" s="13"/>
      <c r="C235" s="5"/>
      <c r="D235" s="5"/>
      <c r="E235" s="5"/>
      <c r="F235" s="5"/>
      <c r="G235" s="5"/>
      <c r="H235" s="5"/>
      <c r="I235" s="5"/>
      <c r="J235" s="5"/>
    </row>
    <row r="236" spans="1:11" hidden="1">
      <c r="A236" s="6" t="s">
        <v>2101</v>
      </c>
      <c r="B236" s="13"/>
      <c r="C236" s="5"/>
      <c r="D236" s="5"/>
      <c r="E236" s="5"/>
      <c r="F236" s="5"/>
      <c r="G236" s="5"/>
      <c r="H236" s="5"/>
      <c r="I236" s="5"/>
      <c r="J236" s="5"/>
    </row>
    <row r="237" spans="1:11" hidden="1">
      <c r="A237" s="6" t="s">
        <v>1331</v>
      </c>
      <c r="B237" s="13"/>
      <c r="C237" s="5"/>
      <c r="D237" s="5"/>
      <c r="E237" s="5"/>
      <c r="F237" s="5"/>
      <c r="G237" s="5"/>
      <c r="H237" s="5"/>
      <c r="I237" s="5"/>
      <c r="J237" s="5"/>
    </row>
    <row r="238" spans="1:11" hidden="1">
      <c r="A238" s="6" t="s">
        <v>1994</v>
      </c>
      <c r="B238" s="13"/>
      <c r="C238" s="5"/>
      <c r="D238" s="5"/>
      <c r="E238" s="5"/>
      <c r="F238" s="5"/>
      <c r="G238" s="5"/>
      <c r="H238" s="5"/>
      <c r="I238" s="5"/>
      <c r="J238" s="5"/>
    </row>
    <row r="239" spans="1:11" hidden="1">
      <c r="A239" s="6" t="s">
        <v>2102</v>
      </c>
      <c r="B239" s="13"/>
      <c r="C239" s="5"/>
      <c r="D239" s="5"/>
      <c r="E239" s="5"/>
      <c r="F239" s="5"/>
      <c r="G239" s="5"/>
      <c r="H239" s="5"/>
      <c r="I239" s="5"/>
      <c r="J239" s="5"/>
    </row>
    <row r="240" spans="1:11" hidden="1">
      <c r="A240" s="6" t="s">
        <v>2222</v>
      </c>
      <c r="B240" s="13"/>
      <c r="C240" s="5"/>
      <c r="D240" s="5"/>
      <c r="E240" s="5"/>
      <c r="F240" s="5"/>
      <c r="G240" s="5"/>
      <c r="H240" s="5"/>
      <c r="I240" s="5"/>
      <c r="J240" s="5"/>
    </row>
    <row r="241" spans="1:11" hidden="1">
      <c r="A241" s="6" t="s">
        <v>2224</v>
      </c>
      <c r="B241" s="13"/>
      <c r="C241" s="5"/>
      <c r="D241" s="5"/>
      <c r="E241" s="5"/>
      <c r="F241" s="5"/>
      <c r="G241" s="5"/>
      <c r="H241" s="5"/>
      <c r="I241" s="5"/>
      <c r="J241" s="5"/>
    </row>
    <row r="242" spans="1:11" hidden="1">
      <c r="A242" s="6" t="s">
        <v>1332</v>
      </c>
      <c r="B242" s="13"/>
      <c r="C242" s="5"/>
      <c r="D242" s="5"/>
      <c r="E242" s="5"/>
      <c r="F242" s="5"/>
      <c r="G242" s="5"/>
      <c r="H242" s="5"/>
      <c r="I242" s="5"/>
      <c r="J242" s="5"/>
    </row>
    <row r="243" spans="1:11" hidden="1">
      <c r="A243" s="6" t="s">
        <v>1333</v>
      </c>
      <c r="B243" s="13"/>
      <c r="C243" s="5"/>
      <c r="D243" s="5"/>
      <c r="E243" s="5"/>
      <c r="F243" s="5"/>
      <c r="G243" s="5"/>
      <c r="H243" s="5"/>
      <c r="I243" s="5"/>
      <c r="J243" s="5"/>
    </row>
    <row r="244" spans="1:11" hidden="1">
      <c r="A244" s="6" t="s">
        <v>1334</v>
      </c>
      <c r="B244" s="13"/>
      <c r="C244" s="5"/>
      <c r="D244" s="5"/>
      <c r="E244" s="5"/>
      <c r="F244" s="5"/>
      <c r="G244" s="5"/>
      <c r="H244" s="5"/>
      <c r="I244" s="5"/>
      <c r="J244" s="5"/>
    </row>
    <row r="245" spans="1:11" hidden="1">
      <c r="A245" s="6" t="s">
        <v>2225</v>
      </c>
      <c r="B245" s="13"/>
      <c r="C245" s="5"/>
      <c r="D245" s="5"/>
      <c r="E245" s="5"/>
      <c r="F245" s="5"/>
      <c r="G245" s="5"/>
      <c r="H245" s="5"/>
      <c r="I245" s="5"/>
      <c r="J245" s="5"/>
    </row>
    <row r="246" spans="1:11" hidden="1">
      <c r="A246" s="6" t="s">
        <v>1335</v>
      </c>
      <c r="B246" s="13"/>
      <c r="C246" s="5"/>
      <c r="D246" s="5"/>
      <c r="E246" s="5"/>
      <c r="F246" s="5"/>
      <c r="G246" s="5"/>
      <c r="H246" s="5"/>
      <c r="I246" s="5"/>
      <c r="J246" s="5"/>
    </row>
    <row r="247" spans="1:11" hidden="1">
      <c r="A247" s="6" t="s">
        <v>1336</v>
      </c>
      <c r="B247" s="13"/>
      <c r="C247" s="5"/>
      <c r="D247" s="5"/>
      <c r="E247" s="5"/>
      <c r="F247" s="5"/>
      <c r="G247" s="5"/>
      <c r="H247" s="5"/>
      <c r="I247" s="5"/>
      <c r="J247" s="5"/>
    </row>
    <row r="248" spans="1:11" hidden="1">
      <c r="A248" s="6" t="s">
        <v>1337</v>
      </c>
      <c r="B248" s="13"/>
      <c r="C248" s="5"/>
      <c r="D248" s="5"/>
      <c r="E248" s="5"/>
      <c r="F248" s="5"/>
      <c r="G248" s="5"/>
      <c r="H248" s="5"/>
      <c r="I248" s="5"/>
      <c r="J248" s="5"/>
    </row>
    <row r="249" spans="1:11" hidden="1">
      <c r="A249" s="6" t="s">
        <v>1338</v>
      </c>
      <c r="B249" s="13"/>
      <c r="C249" s="5"/>
      <c r="D249" s="5"/>
      <c r="E249" s="5"/>
      <c r="F249" s="5"/>
      <c r="G249" s="5"/>
      <c r="H249" s="5"/>
      <c r="I249" s="5"/>
      <c r="J249" s="5"/>
    </row>
    <row r="250" spans="1:11" hidden="1">
      <c r="A250" s="6" t="s">
        <v>1339</v>
      </c>
      <c r="B250" s="13"/>
      <c r="C250" s="5"/>
      <c r="D250" s="5"/>
      <c r="E250" s="5"/>
      <c r="F250" s="5"/>
      <c r="G250" s="5"/>
      <c r="H250" s="5"/>
      <c r="I250" s="5"/>
      <c r="J250" s="5"/>
    </row>
    <row r="251" spans="1:11" hidden="1">
      <c r="A251" s="6" t="s">
        <v>1340</v>
      </c>
      <c r="B251" s="13"/>
      <c r="C251" s="5"/>
      <c r="D251" s="5"/>
      <c r="E251" s="5"/>
      <c r="F251" s="5"/>
      <c r="G251" s="5"/>
      <c r="H251" s="5"/>
      <c r="I251" s="5"/>
      <c r="J251" s="5"/>
    </row>
    <row r="252" spans="1:11" hidden="1">
      <c r="A252" s="6" t="s">
        <v>2103</v>
      </c>
      <c r="B252" s="13"/>
      <c r="C252" s="5"/>
      <c r="D252" s="5"/>
      <c r="E252" s="5"/>
      <c r="F252" s="5"/>
      <c r="G252" s="5"/>
      <c r="H252" s="5"/>
      <c r="I252" s="5"/>
      <c r="J252" s="5"/>
    </row>
    <row r="253" spans="1:11" hidden="1">
      <c r="A253" s="6" t="s">
        <v>1341</v>
      </c>
      <c r="B253" s="13"/>
      <c r="C253" s="5"/>
      <c r="D253" s="5"/>
      <c r="E253" s="5"/>
      <c r="F253" s="5"/>
      <c r="G253" s="5"/>
      <c r="H253" s="5"/>
      <c r="I253" s="5"/>
      <c r="J253" s="5"/>
    </row>
    <row r="254" spans="1:11" hidden="1">
      <c r="A254" s="6" t="s">
        <v>2104</v>
      </c>
      <c r="B254" s="13"/>
      <c r="C254" s="5"/>
      <c r="D254" s="5"/>
      <c r="E254" s="5"/>
      <c r="F254" s="5"/>
      <c r="G254" s="5"/>
      <c r="H254" s="5"/>
      <c r="I254" s="5"/>
      <c r="J254" s="5"/>
    </row>
    <row r="255" spans="1:11" hidden="1">
      <c r="A255" s="6" t="s">
        <v>1342</v>
      </c>
      <c r="B255" s="13"/>
      <c r="C255" s="5"/>
      <c r="D255" s="5"/>
      <c r="E255" s="5"/>
      <c r="F255" s="5"/>
      <c r="G255" s="5"/>
      <c r="H255" s="5"/>
      <c r="I255" s="5"/>
      <c r="J255" s="5"/>
    </row>
    <row r="256" spans="1:11" s="19" customFormat="1">
      <c r="A256" s="11" t="s">
        <v>1343</v>
      </c>
      <c r="B256" s="12"/>
      <c r="C256" s="26">
        <f t="shared" ref="C256:J256" si="9">SUM(C257:C273)</f>
        <v>0</v>
      </c>
      <c r="D256" s="26">
        <f t="shared" si="9"/>
        <v>0</v>
      </c>
      <c r="E256" s="26">
        <f t="shared" si="9"/>
        <v>0</v>
      </c>
      <c r="F256" s="26">
        <f t="shared" si="9"/>
        <v>0</v>
      </c>
      <c r="G256" s="26">
        <f t="shared" si="9"/>
        <v>0</v>
      </c>
      <c r="H256" s="26">
        <f t="shared" si="9"/>
        <v>0</v>
      </c>
      <c r="I256" s="26">
        <f t="shared" si="9"/>
        <v>0</v>
      </c>
      <c r="J256" s="26">
        <f t="shared" si="9"/>
        <v>0</v>
      </c>
      <c r="K256" s="21"/>
    </row>
    <row r="257" spans="1:10" hidden="1">
      <c r="A257" s="6" t="s">
        <v>1344</v>
      </c>
      <c r="B257" s="13"/>
      <c r="C257" s="5"/>
      <c r="D257" s="5"/>
      <c r="E257" s="5"/>
      <c r="F257" s="5"/>
      <c r="G257" s="5"/>
      <c r="H257" s="5"/>
      <c r="I257" s="5"/>
      <c r="J257" s="5"/>
    </row>
    <row r="258" spans="1:10" hidden="1">
      <c r="A258" s="6" t="s">
        <v>1345</v>
      </c>
      <c r="B258" s="13"/>
      <c r="C258" s="5"/>
      <c r="D258" s="5"/>
      <c r="E258" s="5"/>
      <c r="F258" s="5"/>
      <c r="G258" s="5"/>
      <c r="H258" s="5"/>
      <c r="I258" s="5"/>
      <c r="J258" s="5"/>
    </row>
    <row r="259" spans="1:10" hidden="1">
      <c r="A259" s="6" t="s">
        <v>1346</v>
      </c>
      <c r="B259" s="13"/>
      <c r="C259" s="5"/>
      <c r="D259" s="5"/>
      <c r="E259" s="5"/>
      <c r="F259" s="5"/>
      <c r="G259" s="5"/>
      <c r="H259" s="5"/>
      <c r="I259" s="5"/>
      <c r="J259" s="5"/>
    </row>
    <row r="260" spans="1:10" hidden="1">
      <c r="A260" s="6" t="s">
        <v>1347</v>
      </c>
      <c r="B260" s="13"/>
      <c r="C260" s="5"/>
      <c r="D260" s="5"/>
      <c r="E260" s="5"/>
      <c r="F260" s="5"/>
      <c r="G260" s="5"/>
      <c r="H260" s="5"/>
      <c r="I260" s="5"/>
      <c r="J260" s="5"/>
    </row>
    <row r="261" spans="1:10" hidden="1">
      <c r="A261" s="6" t="s">
        <v>1348</v>
      </c>
      <c r="B261" s="13"/>
      <c r="C261" s="5"/>
      <c r="D261" s="5"/>
      <c r="E261" s="5"/>
      <c r="F261" s="5"/>
      <c r="G261" s="5"/>
      <c r="H261" s="5"/>
      <c r="I261" s="5"/>
      <c r="J261" s="5"/>
    </row>
    <row r="262" spans="1:10" hidden="1">
      <c r="A262" s="6" t="s">
        <v>1349</v>
      </c>
      <c r="B262" s="13"/>
      <c r="C262" s="5"/>
      <c r="D262" s="5"/>
      <c r="E262" s="5"/>
      <c r="F262" s="5"/>
      <c r="G262" s="5"/>
      <c r="H262" s="5"/>
      <c r="I262" s="5"/>
      <c r="J262" s="5"/>
    </row>
    <row r="263" spans="1:10" hidden="1">
      <c r="A263" s="6" t="s">
        <v>1350</v>
      </c>
      <c r="B263" s="13"/>
      <c r="C263" s="5"/>
      <c r="D263" s="5"/>
      <c r="E263" s="5"/>
      <c r="F263" s="5"/>
      <c r="G263" s="5"/>
      <c r="H263" s="5"/>
      <c r="I263" s="5"/>
      <c r="J263" s="5"/>
    </row>
    <row r="264" spans="1:10" hidden="1">
      <c r="A264" s="6" t="s">
        <v>1351</v>
      </c>
      <c r="B264" s="13"/>
      <c r="C264" s="5"/>
      <c r="D264" s="5"/>
      <c r="E264" s="5"/>
      <c r="F264" s="5"/>
      <c r="G264" s="5"/>
      <c r="H264" s="5"/>
      <c r="I264" s="5"/>
      <c r="J264" s="5"/>
    </row>
    <row r="265" spans="1:10" hidden="1">
      <c r="A265" s="6" t="s">
        <v>1352</v>
      </c>
      <c r="B265" s="13"/>
      <c r="C265" s="5"/>
      <c r="D265" s="5"/>
      <c r="E265" s="5"/>
      <c r="F265" s="5"/>
      <c r="G265" s="5"/>
      <c r="H265" s="5"/>
      <c r="I265" s="5"/>
      <c r="J265" s="5"/>
    </row>
    <row r="266" spans="1:10" hidden="1">
      <c r="A266" s="6" t="s">
        <v>1353</v>
      </c>
      <c r="B266" s="13"/>
      <c r="C266" s="5"/>
      <c r="D266" s="5"/>
      <c r="E266" s="5"/>
      <c r="F266" s="5"/>
      <c r="G266" s="5"/>
      <c r="H266" s="5"/>
      <c r="I266" s="5"/>
      <c r="J266" s="5"/>
    </row>
    <row r="267" spans="1:10" hidden="1">
      <c r="A267" s="6" t="s">
        <v>1354</v>
      </c>
      <c r="B267" s="13"/>
      <c r="C267" s="5"/>
      <c r="D267" s="5"/>
      <c r="E267" s="5"/>
      <c r="F267" s="5"/>
      <c r="G267" s="5"/>
      <c r="H267" s="5"/>
      <c r="I267" s="5"/>
      <c r="J267" s="5"/>
    </row>
    <row r="268" spans="1:10" hidden="1">
      <c r="A268" s="6" t="s">
        <v>1355</v>
      </c>
      <c r="B268" s="13"/>
      <c r="C268" s="5"/>
      <c r="D268" s="5"/>
      <c r="E268" s="5"/>
      <c r="F268" s="5"/>
      <c r="G268" s="5"/>
      <c r="H268" s="5"/>
      <c r="I268" s="5"/>
      <c r="J268" s="5"/>
    </row>
    <row r="269" spans="1:10" hidden="1">
      <c r="A269" s="6" t="s">
        <v>1356</v>
      </c>
      <c r="B269" s="13"/>
      <c r="C269" s="5"/>
      <c r="D269" s="5"/>
      <c r="E269" s="5"/>
      <c r="F269" s="5"/>
      <c r="G269" s="5"/>
      <c r="H269" s="5"/>
      <c r="I269" s="5"/>
      <c r="J269" s="5"/>
    </row>
    <row r="270" spans="1:10" hidden="1">
      <c r="A270" s="6" t="s">
        <v>1357</v>
      </c>
      <c r="B270" s="13"/>
      <c r="C270" s="5"/>
      <c r="D270" s="5"/>
      <c r="E270" s="5"/>
      <c r="F270" s="5"/>
      <c r="G270" s="5"/>
      <c r="H270" s="5"/>
      <c r="I270" s="5"/>
      <c r="J270" s="5"/>
    </row>
    <row r="271" spans="1:10" hidden="1">
      <c r="A271" s="6" t="s">
        <v>1358</v>
      </c>
      <c r="B271" s="13"/>
      <c r="C271" s="5"/>
      <c r="D271" s="5"/>
      <c r="E271" s="5"/>
      <c r="F271" s="5"/>
      <c r="G271" s="5"/>
      <c r="H271" s="5"/>
      <c r="I271" s="5"/>
      <c r="J271" s="5"/>
    </row>
    <row r="272" spans="1:10" hidden="1">
      <c r="A272" s="6" t="s">
        <v>1995</v>
      </c>
      <c r="B272" s="13"/>
      <c r="C272" s="5"/>
      <c r="D272" s="5"/>
      <c r="E272" s="5"/>
      <c r="F272" s="5"/>
      <c r="G272" s="5"/>
      <c r="H272" s="5"/>
      <c r="I272" s="5"/>
      <c r="J272" s="5"/>
    </row>
    <row r="273" spans="1:11" hidden="1">
      <c r="A273" s="6" t="s">
        <v>1996</v>
      </c>
      <c r="B273" s="13"/>
      <c r="C273" s="5"/>
      <c r="D273" s="5"/>
      <c r="E273" s="5"/>
      <c r="F273" s="5"/>
      <c r="G273" s="5"/>
      <c r="H273" s="5"/>
      <c r="I273" s="5"/>
      <c r="J273" s="5"/>
    </row>
    <row r="274" spans="1:11" s="19" customFormat="1">
      <c r="A274" s="11" t="s">
        <v>1359</v>
      </c>
      <c r="B274" s="12"/>
      <c r="C274" s="26">
        <f t="shared" ref="C274:J274" si="10">SUM(C275:C302)</f>
        <v>0</v>
      </c>
      <c r="D274" s="26">
        <f t="shared" si="10"/>
        <v>0</v>
      </c>
      <c r="E274" s="26">
        <f t="shared" si="10"/>
        <v>0</v>
      </c>
      <c r="F274" s="26">
        <f t="shared" si="10"/>
        <v>0</v>
      </c>
      <c r="G274" s="26">
        <f t="shared" si="10"/>
        <v>0</v>
      </c>
      <c r="H274" s="26">
        <f t="shared" si="10"/>
        <v>0</v>
      </c>
      <c r="I274" s="26">
        <f t="shared" si="10"/>
        <v>0</v>
      </c>
      <c r="J274" s="26">
        <f t="shared" si="10"/>
        <v>0</v>
      </c>
      <c r="K274" s="21"/>
    </row>
    <row r="275" spans="1:11" hidden="1">
      <c r="A275" s="6" t="s">
        <v>1360</v>
      </c>
      <c r="B275" s="13"/>
      <c r="C275" s="5"/>
      <c r="D275" s="5"/>
      <c r="E275" s="5"/>
      <c r="F275" s="5"/>
      <c r="G275" s="5"/>
      <c r="H275" s="5"/>
      <c r="I275" s="5"/>
      <c r="J275" s="5"/>
    </row>
    <row r="276" spans="1:11" hidden="1">
      <c r="A276" s="6" t="s">
        <v>1361</v>
      </c>
      <c r="B276" s="13"/>
      <c r="C276" s="5"/>
      <c r="D276" s="5"/>
      <c r="E276" s="5"/>
      <c r="F276" s="5"/>
      <c r="G276" s="5"/>
      <c r="H276" s="5"/>
      <c r="I276" s="5"/>
      <c r="J276" s="5"/>
    </row>
    <row r="277" spans="1:11" hidden="1">
      <c r="A277" s="6" t="s">
        <v>1362</v>
      </c>
      <c r="B277" s="13"/>
      <c r="C277" s="5"/>
      <c r="D277" s="5"/>
      <c r="E277" s="5"/>
      <c r="F277" s="5"/>
      <c r="G277" s="5"/>
      <c r="H277" s="5"/>
      <c r="I277" s="5"/>
      <c r="J277" s="5"/>
    </row>
    <row r="278" spans="1:11" hidden="1">
      <c r="A278" s="6" t="s">
        <v>1363</v>
      </c>
      <c r="B278" s="13"/>
      <c r="C278" s="5"/>
      <c r="D278" s="5"/>
      <c r="E278" s="5"/>
      <c r="F278" s="5"/>
      <c r="G278" s="5"/>
      <c r="H278" s="5"/>
      <c r="I278" s="5"/>
      <c r="J278" s="5"/>
    </row>
    <row r="279" spans="1:11" hidden="1">
      <c r="A279" s="6" t="s">
        <v>1975</v>
      </c>
      <c r="B279" s="13"/>
      <c r="C279" s="5"/>
      <c r="D279" s="5"/>
      <c r="E279" s="5"/>
      <c r="F279" s="5"/>
      <c r="G279" s="5"/>
      <c r="H279" s="5"/>
      <c r="I279" s="5"/>
      <c r="J279" s="5"/>
    </row>
    <row r="280" spans="1:11" hidden="1">
      <c r="A280" s="6" t="s">
        <v>1364</v>
      </c>
      <c r="B280" s="13"/>
      <c r="C280" s="5"/>
      <c r="D280" s="5"/>
      <c r="E280" s="5"/>
      <c r="F280" s="5"/>
      <c r="G280" s="5"/>
      <c r="H280" s="5"/>
      <c r="I280" s="5"/>
      <c r="J280" s="5"/>
    </row>
    <row r="281" spans="1:11" hidden="1">
      <c r="A281" s="6" t="s">
        <v>1976</v>
      </c>
      <c r="B281" s="13"/>
      <c r="C281" s="5"/>
      <c r="D281" s="5"/>
      <c r="E281" s="5"/>
      <c r="F281" s="5"/>
      <c r="G281" s="5"/>
      <c r="H281" s="5"/>
      <c r="I281" s="5"/>
      <c r="J281" s="5"/>
    </row>
    <row r="282" spans="1:11" hidden="1">
      <c r="A282" s="6" t="s">
        <v>1977</v>
      </c>
      <c r="B282" s="13"/>
      <c r="C282" s="5"/>
      <c r="D282" s="5"/>
      <c r="E282" s="5"/>
      <c r="F282" s="5"/>
      <c r="G282" s="5"/>
      <c r="H282" s="5"/>
      <c r="I282" s="5"/>
      <c r="J282" s="5"/>
    </row>
    <row r="283" spans="1:11" hidden="1">
      <c r="A283" s="6" t="s">
        <v>1365</v>
      </c>
      <c r="B283" s="13"/>
      <c r="C283" s="5"/>
      <c r="D283" s="5"/>
      <c r="E283" s="5"/>
      <c r="F283" s="5"/>
      <c r="G283" s="5"/>
      <c r="H283" s="5"/>
      <c r="I283" s="5"/>
      <c r="J283" s="5"/>
    </row>
    <row r="284" spans="1:11" hidden="1">
      <c r="A284" s="6" t="s">
        <v>1366</v>
      </c>
      <c r="B284" s="13"/>
      <c r="C284" s="5"/>
      <c r="D284" s="5"/>
      <c r="E284" s="5"/>
      <c r="F284" s="5"/>
      <c r="G284" s="5"/>
      <c r="H284" s="5"/>
      <c r="I284" s="5"/>
      <c r="J284" s="5"/>
    </row>
    <row r="285" spans="1:11" hidden="1">
      <c r="A285" s="6" t="s">
        <v>1367</v>
      </c>
      <c r="B285" s="13"/>
      <c r="C285" s="5"/>
      <c r="D285" s="5"/>
      <c r="E285" s="5"/>
      <c r="F285" s="5"/>
      <c r="G285" s="5"/>
      <c r="H285" s="5"/>
      <c r="I285" s="5"/>
      <c r="J285" s="5"/>
    </row>
    <row r="286" spans="1:11" hidden="1">
      <c r="A286" s="6" t="s">
        <v>1368</v>
      </c>
      <c r="B286" s="13"/>
      <c r="C286" s="5"/>
      <c r="D286" s="5"/>
      <c r="E286" s="5"/>
      <c r="F286" s="5"/>
      <c r="G286" s="5"/>
      <c r="H286" s="5"/>
      <c r="I286" s="5"/>
      <c r="J286" s="5"/>
    </row>
    <row r="287" spans="1:11" hidden="1">
      <c r="A287" s="6" t="s">
        <v>1369</v>
      </c>
      <c r="B287" s="13"/>
      <c r="C287" s="5"/>
      <c r="D287" s="5"/>
      <c r="E287" s="5"/>
      <c r="F287" s="5"/>
      <c r="G287" s="5"/>
      <c r="H287" s="5"/>
      <c r="I287" s="5"/>
      <c r="J287" s="5"/>
    </row>
    <row r="288" spans="1:11" hidden="1">
      <c r="A288" s="6" t="s">
        <v>1370</v>
      </c>
      <c r="B288" s="13"/>
      <c r="C288" s="5"/>
      <c r="D288" s="5"/>
      <c r="E288" s="5"/>
      <c r="F288" s="5"/>
      <c r="G288" s="5"/>
      <c r="H288" s="5"/>
      <c r="I288" s="5"/>
      <c r="J288" s="5"/>
    </row>
    <row r="289" spans="1:11" hidden="1">
      <c r="A289" s="6" t="s">
        <v>1371</v>
      </c>
      <c r="B289" s="13"/>
      <c r="C289" s="5"/>
      <c r="D289" s="5"/>
      <c r="E289" s="5"/>
      <c r="F289" s="5"/>
      <c r="G289" s="5"/>
      <c r="H289" s="5"/>
      <c r="I289" s="5"/>
      <c r="J289" s="5"/>
    </row>
    <row r="290" spans="1:11" hidden="1">
      <c r="A290" s="6" t="s">
        <v>1372</v>
      </c>
      <c r="B290" s="13"/>
      <c r="C290" s="5"/>
      <c r="D290" s="5"/>
      <c r="E290" s="5"/>
      <c r="F290" s="5"/>
      <c r="G290" s="5"/>
      <c r="H290" s="5"/>
      <c r="I290" s="5"/>
      <c r="J290" s="5"/>
    </row>
    <row r="291" spans="1:11" hidden="1">
      <c r="A291" s="6" t="s">
        <v>1373</v>
      </c>
      <c r="B291" s="13"/>
      <c r="C291" s="5"/>
      <c r="D291" s="5"/>
      <c r="E291" s="5"/>
      <c r="F291" s="5"/>
      <c r="G291" s="5"/>
      <c r="H291" s="5"/>
      <c r="I291" s="5"/>
      <c r="J291" s="5"/>
    </row>
    <row r="292" spans="1:11" hidden="1">
      <c r="A292" s="6" t="s">
        <v>1374</v>
      </c>
      <c r="B292" s="13"/>
      <c r="C292" s="5"/>
      <c r="D292" s="5"/>
      <c r="E292" s="5"/>
      <c r="F292" s="5"/>
      <c r="G292" s="5"/>
      <c r="H292" s="5"/>
      <c r="I292" s="5"/>
      <c r="J292" s="5"/>
    </row>
    <row r="293" spans="1:11" hidden="1">
      <c r="A293" s="6" t="s">
        <v>2226</v>
      </c>
      <c r="B293" s="13"/>
      <c r="C293" s="5"/>
      <c r="D293" s="5"/>
      <c r="E293" s="5"/>
      <c r="F293" s="5"/>
      <c r="G293" s="5"/>
      <c r="H293" s="5"/>
      <c r="I293" s="5"/>
      <c r="J293" s="5"/>
    </row>
    <row r="294" spans="1:11" hidden="1">
      <c r="A294" s="6" t="s">
        <v>1997</v>
      </c>
      <c r="B294" s="13"/>
      <c r="C294" s="5"/>
      <c r="D294" s="5"/>
      <c r="E294" s="5"/>
      <c r="F294" s="5"/>
      <c r="G294" s="5"/>
      <c r="H294" s="5"/>
      <c r="I294" s="5"/>
      <c r="J294" s="5"/>
    </row>
    <row r="295" spans="1:11" hidden="1">
      <c r="A295" s="6" t="s">
        <v>1375</v>
      </c>
      <c r="B295" s="13"/>
      <c r="C295" s="5"/>
      <c r="D295" s="5"/>
      <c r="E295" s="5"/>
      <c r="F295" s="5"/>
      <c r="G295" s="5"/>
      <c r="H295" s="5"/>
      <c r="I295" s="5"/>
      <c r="J295" s="5"/>
    </row>
    <row r="296" spans="1:11" hidden="1">
      <c r="A296" s="6" t="s">
        <v>1376</v>
      </c>
      <c r="B296" s="13"/>
      <c r="C296" s="5"/>
      <c r="D296" s="5"/>
      <c r="E296" s="5"/>
      <c r="F296" s="5"/>
      <c r="G296" s="5"/>
      <c r="H296" s="5"/>
      <c r="I296" s="5"/>
      <c r="J296" s="5"/>
    </row>
    <row r="297" spans="1:11" hidden="1">
      <c r="A297" s="6" t="s">
        <v>1377</v>
      </c>
      <c r="B297" s="13"/>
      <c r="C297" s="5"/>
      <c r="D297" s="5"/>
      <c r="E297" s="5"/>
      <c r="F297" s="5"/>
      <c r="G297" s="5"/>
      <c r="H297" s="5"/>
      <c r="I297" s="5"/>
      <c r="J297" s="5"/>
    </row>
    <row r="298" spans="1:11" hidden="1">
      <c r="A298" s="6" t="s">
        <v>1378</v>
      </c>
      <c r="B298" s="13"/>
      <c r="C298" s="5"/>
      <c r="D298" s="5"/>
      <c r="E298" s="5"/>
      <c r="F298" s="5"/>
      <c r="G298" s="5"/>
      <c r="H298" s="5"/>
      <c r="I298" s="5"/>
      <c r="J298" s="5"/>
    </row>
    <row r="299" spans="1:11" hidden="1">
      <c r="A299" s="6" t="s">
        <v>1379</v>
      </c>
      <c r="B299" s="13"/>
      <c r="C299" s="5"/>
      <c r="D299" s="5"/>
      <c r="E299" s="5"/>
      <c r="F299" s="5"/>
      <c r="G299" s="5"/>
      <c r="H299" s="5"/>
      <c r="I299" s="5"/>
      <c r="J299" s="5"/>
    </row>
    <row r="300" spans="1:11" hidden="1">
      <c r="A300" s="6" t="s">
        <v>1380</v>
      </c>
      <c r="B300" s="13"/>
      <c r="C300" s="5"/>
      <c r="D300" s="5"/>
      <c r="E300" s="5"/>
      <c r="F300" s="5"/>
      <c r="G300" s="5"/>
      <c r="H300" s="5"/>
      <c r="I300" s="5"/>
      <c r="J300" s="5"/>
    </row>
    <row r="301" spans="1:11" hidden="1">
      <c r="A301" s="6" t="s">
        <v>1978</v>
      </c>
      <c r="B301" s="13"/>
      <c r="C301" s="5"/>
      <c r="D301" s="5"/>
      <c r="E301" s="5"/>
      <c r="F301" s="5"/>
      <c r="G301" s="5"/>
      <c r="H301" s="5"/>
      <c r="I301" s="5"/>
      <c r="J301" s="5"/>
    </row>
    <row r="302" spans="1:11" hidden="1">
      <c r="A302" s="6" t="s">
        <v>1381</v>
      </c>
      <c r="B302" s="13"/>
      <c r="C302" s="5"/>
      <c r="D302" s="5"/>
      <c r="E302" s="5"/>
      <c r="F302" s="5"/>
      <c r="G302" s="5"/>
      <c r="H302" s="5"/>
      <c r="I302" s="5"/>
      <c r="J302" s="5"/>
    </row>
    <row r="303" spans="1:11" s="19" customFormat="1">
      <c r="A303" s="11" t="s">
        <v>1382</v>
      </c>
      <c r="B303" s="12"/>
      <c r="C303" s="26">
        <f t="shared" ref="C303:J303" si="11">SUM(C304:C326)</f>
        <v>0</v>
      </c>
      <c r="D303" s="26">
        <f t="shared" si="11"/>
        <v>0</v>
      </c>
      <c r="E303" s="26">
        <f t="shared" si="11"/>
        <v>0</v>
      </c>
      <c r="F303" s="26">
        <f t="shared" si="11"/>
        <v>0</v>
      </c>
      <c r="G303" s="26">
        <f t="shared" si="11"/>
        <v>0</v>
      </c>
      <c r="H303" s="26">
        <f t="shared" si="11"/>
        <v>0</v>
      </c>
      <c r="I303" s="26">
        <f t="shared" si="11"/>
        <v>0</v>
      </c>
      <c r="J303" s="26">
        <f t="shared" si="11"/>
        <v>0</v>
      </c>
      <c r="K303" s="21"/>
    </row>
    <row r="304" spans="1:11" hidden="1">
      <c r="A304" s="6" t="s">
        <v>1383</v>
      </c>
      <c r="B304" s="13"/>
      <c r="C304" s="5"/>
      <c r="D304" s="5"/>
      <c r="E304" s="5"/>
      <c r="F304" s="5"/>
      <c r="G304" s="5"/>
      <c r="H304" s="5"/>
      <c r="I304" s="5"/>
      <c r="J304" s="5"/>
    </row>
    <row r="305" spans="1:10" hidden="1">
      <c r="A305" s="6" t="s">
        <v>1384</v>
      </c>
      <c r="B305" s="13"/>
      <c r="C305" s="5"/>
      <c r="D305" s="5"/>
      <c r="E305" s="5"/>
      <c r="F305" s="5"/>
      <c r="G305" s="5"/>
      <c r="H305" s="5"/>
      <c r="I305" s="5"/>
      <c r="J305" s="5"/>
    </row>
    <row r="306" spans="1:10" hidden="1">
      <c r="A306" s="6" t="s">
        <v>1385</v>
      </c>
      <c r="B306" s="13"/>
      <c r="C306" s="5"/>
      <c r="D306" s="5"/>
      <c r="E306" s="5"/>
      <c r="F306" s="5"/>
      <c r="G306" s="5"/>
      <c r="H306" s="5"/>
      <c r="I306" s="5"/>
      <c r="J306" s="5"/>
    </row>
    <row r="307" spans="1:10" hidden="1">
      <c r="A307" s="6" t="s">
        <v>1386</v>
      </c>
      <c r="B307" s="13"/>
      <c r="C307" s="5"/>
      <c r="D307" s="5"/>
      <c r="E307" s="5"/>
      <c r="F307" s="5"/>
      <c r="G307" s="5"/>
      <c r="H307" s="5"/>
      <c r="I307" s="5"/>
      <c r="J307" s="5"/>
    </row>
    <row r="308" spans="1:10" hidden="1">
      <c r="A308" s="6" t="s">
        <v>1387</v>
      </c>
      <c r="B308" s="13"/>
      <c r="C308" s="5"/>
      <c r="D308" s="5"/>
      <c r="E308" s="5"/>
      <c r="F308" s="5"/>
      <c r="G308" s="5"/>
      <c r="H308" s="5"/>
      <c r="I308" s="5"/>
      <c r="J308" s="5"/>
    </row>
    <row r="309" spans="1:10" hidden="1">
      <c r="A309" s="6" t="s">
        <v>1388</v>
      </c>
      <c r="B309" s="13"/>
      <c r="C309" s="5"/>
      <c r="D309" s="5"/>
      <c r="E309" s="5"/>
      <c r="F309" s="5"/>
      <c r="G309" s="5"/>
      <c r="H309" s="5"/>
      <c r="I309" s="5"/>
      <c r="J309" s="5"/>
    </row>
    <row r="310" spans="1:10" hidden="1">
      <c r="A310" s="6" t="s">
        <v>1389</v>
      </c>
      <c r="B310" s="13"/>
      <c r="C310" s="5"/>
      <c r="D310" s="5"/>
      <c r="E310" s="5"/>
      <c r="F310" s="5"/>
      <c r="G310" s="5"/>
      <c r="H310" s="5"/>
      <c r="I310" s="5"/>
      <c r="J310" s="5"/>
    </row>
    <row r="311" spans="1:10" hidden="1">
      <c r="A311" s="6" t="s">
        <v>2230</v>
      </c>
      <c r="B311" s="13"/>
      <c r="C311" s="5"/>
      <c r="D311" s="5"/>
      <c r="E311" s="5"/>
      <c r="F311" s="5"/>
      <c r="G311" s="5"/>
      <c r="H311" s="5"/>
      <c r="I311" s="5"/>
      <c r="J311" s="5"/>
    </row>
    <row r="312" spans="1:10" hidden="1">
      <c r="A312" s="6" t="s">
        <v>2228</v>
      </c>
      <c r="B312" s="13"/>
      <c r="C312" s="5"/>
      <c r="D312" s="5"/>
      <c r="E312" s="5"/>
      <c r="F312" s="5"/>
      <c r="G312" s="5"/>
      <c r="H312" s="5"/>
      <c r="I312" s="5"/>
      <c r="J312" s="5"/>
    </row>
    <row r="313" spans="1:10" hidden="1">
      <c r="A313" s="6" t="s">
        <v>1390</v>
      </c>
      <c r="B313" s="13"/>
      <c r="C313" s="5"/>
      <c r="D313" s="5"/>
      <c r="E313" s="5"/>
      <c r="F313" s="5"/>
      <c r="G313" s="5"/>
      <c r="H313" s="5"/>
      <c r="I313" s="5"/>
      <c r="J313" s="5"/>
    </row>
    <row r="314" spans="1:10" hidden="1">
      <c r="A314" s="6" t="s">
        <v>2229</v>
      </c>
      <c r="B314" s="13"/>
      <c r="C314" s="5"/>
      <c r="D314" s="5"/>
      <c r="E314" s="5"/>
      <c r="F314" s="5"/>
      <c r="G314" s="5"/>
      <c r="H314" s="5"/>
      <c r="I314" s="5"/>
      <c r="J314" s="5"/>
    </row>
    <row r="315" spans="1:10" hidden="1">
      <c r="A315" s="6" t="s">
        <v>1391</v>
      </c>
      <c r="B315" s="13"/>
      <c r="C315" s="5"/>
      <c r="D315" s="5"/>
      <c r="E315" s="5"/>
      <c r="F315" s="5"/>
      <c r="G315" s="5"/>
      <c r="H315" s="5"/>
      <c r="I315" s="5"/>
      <c r="J315" s="5"/>
    </row>
    <row r="316" spans="1:10" hidden="1">
      <c r="A316" s="6" t="s">
        <v>1392</v>
      </c>
      <c r="B316" s="13"/>
      <c r="C316" s="5"/>
      <c r="D316" s="5"/>
      <c r="E316" s="5"/>
      <c r="F316" s="5"/>
      <c r="G316" s="5"/>
      <c r="H316" s="5"/>
      <c r="I316" s="5"/>
      <c r="J316" s="5"/>
    </row>
    <row r="317" spans="1:10" hidden="1">
      <c r="A317" s="6" t="s">
        <v>1393</v>
      </c>
      <c r="B317" s="13"/>
      <c r="C317" s="5"/>
      <c r="D317" s="5"/>
      <c r="E317" s="5"/>
      <c r="F317" s="5"/>
      <c r="G317" s="5"/>
      <c r="H317" s="5"/>
      <c r="I317" s="5"/>
      <c r="J317" s="5"/>
    </row>
    <row r="318" spans="1:10" hidden="1">
      <c r="A318" s="6" t="s">
        <v>1394</v>
      </c>
      <c r="B318" s="13"/>
      <c r="C318" s="5"/>
      <c r="D318" s="5"/>
      <c r="E318" s="5"/>
      <c r="F318" s="5"/>
      <c r="G318" s="5"/>
      <c r="H318" s="5"/>
      <c r="I318" s="5"/>
      <c r="J318" s="5"/>
    </row>
    <row r="319" spans="1:10" hidden="1">
      <c r="A319" s="6" t="s">
        <v>1395</v>
      </c>
      <c r="B319" s="13"/>
      <c r="C319" s="5"/>
      <c r="D319" s="5"/>
      <c r="E319" s="5"/>
      <c r="F319" s="5"/>
      <c r="G319" s="5"/>
      <c r="H319" s="5"/>
      <c r="I319" s="5"/>
      <c r="J319" s="5"/>
    </row>
    <row r="320" spans="1:10" hidden="1">
      <c r="A320" s="6" t="s">
        <v>1396</v>
      </c>
      <c r="B320" s="13"/>
      <c r="C320" s="5"/>
      <c r="D320" s="5"/>
      <c r="E320" s="5"/>
      <c r="F320" s="5"/>
      <c r="G320" s="5"/>
      <c r="H320" s="5"/>
      <c r="I320" s="5"/>
      <c r="J320" s="5"/>
    </row>
    <row r="321" spans="1:11" hidden="1">
      <c r="A321" s="6" t="s">
        <v>1397</v>
      </c>
      <c r="B321" s="13"/>
      <c r="C321" s="5"/>
      <c r="D321" s="5"/>
      <c r="E321" s="5"/>
      <c r="F321" s="5"/>
      <c r="G321" s="5"/>
      <c r="H321" s="5"/>
      <c r="I321" s="5"/>
      <c r="J321" s="5"/>
    </row>
    <row r="322" spans="1:11" hidden="1">
      <c r="A322" s="6" t="s">
        <v>1398</v>
      </c>
      <c r="B322" s="13"/>
      <c r="C322" s="5"/>
      <c r="D322" s="5"/>
      <c r="E322" s="5"/>
      <c r="F322" s="5"/>
      <c r="G322" s="5"/>
      <c r="H322" s="5"/>
      <c r="I322" s="5"/>
      <c r="J322" s="5"/>
    </row>
    <row r="323" spans="1:11" hidden="1">
      <c r="A323" s="6" t="s">
        <v>1399</v>
      </c>
      <c r="B323" s="13"/>
      <c r="C323" s="5"/>
      <c r="D323" s="5"/>
      <c r="E323" s="5"/>
      <c r="F323" s="5"/>
      <c r="G323" s="5"/>
      <c r="H323" s="5"/>
      <c r="I323" s="5"/>
      <c r="J323" s="5"/>
    </row>
    <row r="324" spans="1:11" hidden="1">
      <c r="A324" s="6" t="s">
        <v>1400</v>
      </c>
      <c r="B324" s="13"/>
      <c r="C324" s="5"/>
      <c r="D324" s="5"/>
      <c r="E324" s="5"/>
      <c r="F324" s="5"/>
      <c r="G324" s="5"/>
      <c r="H324" s="5"/>
      <c r="I324" s="5"/>
      <c r="J324" s="5"/>
    </row>
    <row r="325" spans="1:11" hidden="1">
      <c r="A325" s="6" t="s">
        <v>2227</v>
      </c>
      <c r="B325" s="13"/>
      <c r="C325" s="5"/>
      <c r="D325" s="5"/>
      <c r="E325" s="5"/>
      <c r="F325" s="5"/>
      <c r="G325" s="5"/>
      <c r="H325" s="5"/>
      <c r="I325" s="5"/>
      <c r="J325" s="5"/>
    </row>
    <row r="326" spans="1:11" hidden="1">
      <c r="A326" s="6" t="s">
        <v>1401</v>
      </c>
      <c r="B326" s="13"/>
      <c r="C326" s="5"/>
      <c r="D326" s="5"/>
      <c r="E326" s="5"/>
      <c r="F326" s="5"/>
      <c r="G326" s="5"/>
      <c r="H326" s="5"/>
      <c r="I326" s="5"/>
      <c r="J326" s="5"/>
    </row>
    <row r="327" spans="1:11" s="19" customFormat="1">
      <c r="A327" s="11" t="s">
        <v>1402</v>
      </c>
      <c r="B327" s="12"/>
      <c r="C327" s="26">
        <f t="shared" ref="C327:J327" si="12">SUM(C328:C359)</f>
        <v>0</v>
      </c>
      <c r="D327" s="26">
        <f t="shared" si="12"/>
        <v>0</v>
      </c>
      <c r="E327" s="26">
        <f t="shared" si="12"/>
        <v>0</v>
      </c>
      <c r="F327" s="26">
        <f t="shared" si="12"/>
        <v>0</v>
      </c>
      <c r="G327" s="26">
        <f t="shared" si="12"/>
        <v>0</v>
      </c>
      <c r="H327" s="26">
        <f t="shared" si="12"/>
        <v>0</v>
      </c>
      <c r="I327" s="26">
        <f t="shared" si="12"/>
        <v>0</v>
      </c>
      <c r="J327" s="26">
        <f t="shared" si="12"/>
        <v>0</v>
      </c>
      <c r="K327" s="21"/>
    </row>
    <row r="328" spans="1:11" hidden="1">
      <c r="A328" s="6" t="s">
        <v>2029</v>
      </c>
      <c r="B328" s="13"/>
      <c r="C328" s="5"/>
      <c r="D328" s="5"/>
      <c r="E328" s="5"/>
      <c r="F328" s="5"/>
      <c r="G328" s="5"/>
      <c r="H328" s="5"/>
      <c r="I328" s="5"/>
      <c r="J328" s="5"/>
    </row>
    <row r="329" spans="1:11" hidden="1">
      <c r="A329" s="6" t="s">
        <v>2030</v>
      </c>
      <c r="B329" s="13"/>
      <c r="C329" s="5"/>
      <c r="D329" s="5"/>
      <c r="E329" s="5"/>
      <c r="F329" s="5"/>
      <c r="G329" s="5"/>
      <c r="H329" s="5"/>
      <c r="I329" s="5"/>
      <c r="J329" s="5"/>
    </row>
    <row r="330" spans="1:11" hidden="1">
      <c r="A330" s="6" t="s">
        <v>2239</v>
      </c>
      <c r="B330" s="13"/>
      <c r="C330" s="5"/>
      <c r="D330" s="5"/>
      <c r="E330" s="5"/>
      <c r="F330" s="5"/>
      <c r="G330" s="5"/>
      <c r="H330" s="5"/>
      <c r="I330" s="5"/>
      <c r="J330" s="5"/>
    </row>
    <row r="331" spans="1:11" hidden="1">
      <c r="A331" s="6" t="s">
        <v>1403</v>
      </c>
      <c r="B331" s="13"/>
      <c r="C331" s="5"/>
      <c r="D331" s="5"/>
      <c r="E331" s="5"/>
      <c r="F331" s="5"/>
      <c r="G331" s="5"/>
      <c r="H331" s="5"/>
      <c r="I331" s="5"/>
      <c r="J331" s="5"/>
    </row>
    <row r="332" spans="1:11" hidden="1">
      <c r="A332" s="6" t="s">
        <v>1404</v>
      </c>
      <c r="B332" s="13"/>
      <c r="C332" s="5"/>
      <c r="D332" s="5"/>
      <c r="E332" s="5"/>
      <c r="F332" s="5"/>
      <c r="G332" s="5"/>
      <c r="H332" s="5"/>
      <c r="I332" s="5"/>
      <c r="J332" s="5"/>
    </row>
    <row r="333" spans="1:11" hidden="1">
      <c r="A333" s="6" t="s">
        <v>2031</v>
      </c>
      <c r="B333" s="13"/>
      <c r="C333" s="5"/>
      <c r="D333" s="5"/>
      <c r="E333" s="5"/>
      <c r="F333" s="5"/>
      <c r="G333" s="5"/>
      <c r="H333" s="5"/>
      <c r="I333" s="5"/>
      <c r="J333" s="5"/>
    </row>
    <row r="334" spans="1:11" hidden="1">
      <c r="A334" s="6" t="s">
        <v>2240</v>
      </c>
      <c r="B334" s="13"/>
      <c r="C334" s="5"/>
      <c r="D334" s="5"/>
      <c r="E334" s="5"/>
      <c r="F334" s="5"/>
      <c r="G334" s="5"/>
      <c r="H334" s="5"/>
      <c r="I334" s="5"/>
      <c r="J334" s="5"/>
    </row>
    <row r="335" spans="1:11" hidden="1">
      <c r="A335" s="6" t="s">
        <v>2032</v>
      </c>
      <c r="B335" s="13"/>
      <c r="C335" s="5"/>
      <c r="D335" s="5"/>
      <c r="E335" s="5"/>
      <c r="F335" s="5"/>
      <c r="G335" s="5"/>
      <c r="H335" s="5"/>
      <c r="I335" s="5"/>
      <c r="J335" s="5"/>
    </row>
    <row r="336" spans="1:11" hidden="1">
      <c r="A336" s="6" t="s">
        <v>2234</v>
      </c>
      <c r="B336" s="13"/>
      <c r="C336" s="5"/>
      <c r="D336" s="5"/>
      <c r="E336" s="5"/>
      <c r="F336" s="5"/>
      <c r="G336" s="5"/>
      <c r="H336" s="5"/>
      <c r="I336" s="5"/>
      <c r="J336" s="5"/>
    </row>
    <row r="337" spans="1:10" hidden="1">
      <c r="A337" s="6" t="s">
        <v>2232</v>
      </c>
      <c r="B337" s="13"/>
      <c r="C337" s="5"/>
      <c r="D337" s="5"/>
      <c r="E337" s="5"/>
      <c r="F337" s="5"/>
      <c r="G337" s="5"/>
      <c r="H337" s="5"/>
      <c r="I337" s="5"/>
      <c r="J337" s="5"/>
    </row>
    <row r="338" spans="1:10" hidden="1">
      <c r="A338" s="6" t="s">
        <v>2233</v>
      </c>
      <c r="B338" s="13"/>
      <c r="C338" s="5"/>
      <c r="D338" s="5"/>
      <c r="E338" s="5"/>
      <c r="F338" s="5"/>
      <c r="G338" s="5"/>
      <c r="H338" s="5"/>
      <c r="I338" s="5"/>
      <c r="J338" s="5"/>
    </row>
    <row r="339" spans="1:10" hidden="1">
      <c r="A339" s="6" t="s">
        <v>1405</v>
      </c>
      <c r="B339" s="13"/>
      <c r="C339" s="5"/>
      <c r="D339" s="5"/>
      <c r="E339" s="5"/>
      <c r="F339" s="5"/>
      <c r="G339" s="5"/>
      <c r="H339" s="5"/>
      <c r="I339" s="5"/>
      <c r="J339" s="5"/>
    </row>
    <row r="340" spans="1:10" hidden="1">
      <c r="A340" s="6" t="s">
        <v>2241</v>
      </c>
      <c r="B340" s="13"/>
      <c r="C340" s="5"/>
      <c r="D340" s="5"/>
      <c r="E340" s="5"/>
      <c r="F340" s="5"/>
      <c r="G340" s="5"/>
      <c r="H340" s="5"/>
      <c r="I340" s="5"/>
      <c r="J340" s="5"/>
    </row>
    <row r="341" spans="1:10" hidden="1">
      <c r="A341" s="6" t="s">
        <v>1406</v>
      </c>
      <c r="B341" s="13"/>
      <c r="C341" s="5"/>
      <c r="D341" s="5"/>
      <c r="E341" s="5"/>
      <c r="F341" s="5"/>
      <c r="G341" s="5"/>
      <c r="H341" s="5"/>
      <c r="I341" s="5"/>
      <c r="J341" s="5"/>
    </row>
    <row r="342" spans="1:10" hidden="1">
      <c r="A342" s="6" t="s">
        <v>2033</v>
      </c>
      <c r="B342" s="13"/>
      <c r="C342" s="5"/>
      <c r="D342" s="5"/>
      <c r="E342" s="5"/>
      <c r="F342" s="5"/>
      <c r="G342" s="5"/>
      <c r="H342" s="5"/>
      <c r="I342" s="5"/>
      <c r="J342" s="5"/>
    </row>
    <row r="343" spans="1:10" hidden="1">
      <c r="A343" s="6" t="s">
        <v>1407</v>
      </c>
      <c r="B343" s="13"/>
      <c r="C343" s="5"/>
      <c r="D343" s="5"/>
      <c r="E343" s="5"/>
      <c r="F343" s="5"/>
      <c r="G343" s="5"/>
      <c r="H343" s="5"/>
      <c r="I343" s="5"/>
      <c r="J343" s="5"/>
    </row>
    <row r="344" spans="1:10" hidden="1">
      <c r="A344" s="6" t="s">
        <v>1408</v>
      </c>
      <c r="B344" s="13"/>
      <c r="C344" s="5"/>
      <c r="D344" s="5"/>
      <c r="E344" s="5"/>
      <c r="F344" s="5"/>
      <c r="G344" s="5"/>
      <c r="H344" s="5"/>
      <c r="I344" s="5"/>
      <c r="J344" s="5"/>
    </row>
    <row r="345" spans="1:10" hidden="1">
      <c r="A345" s="6" t="s">
        <v>1409</v>
      </c>
      <c r="B345" s="13"/>
      <c r="C345" s="5"/>
      <c r="D345" s="5"/>
      <c r="E345" s="5"/>
      <c r="F345" s="5"/>
      <c r="G345" s="5"/>
      <c r="H345" s="5"/>
      <c r="I345" s="5"/>
      <c r="J345" s="5"/>
    </row>
    <row r="346" spans="1:10" hidden="1">
      <c r="A346" s="6" t="s">
        <v>2231</v>
      </c>
      <c r="B346" s="13"/>
      <c r="C346" s="5"/>
      <c r="D346" s="5"/>
      <c r="E346" s="5"/>
      <c r="F346" s="5"/>
      <c r="G346" s="5"/>
      <c r="H346" s="5"/>
      <c r="I346" s="5"/>
      <c r="J346" s="5"/>
    </row>
    <row r="347" spans="1:10" hidden="1">
      <c r="A347" s="6" t="s">
        <v>2236</v>
      </c>
      <c r="B347" s="13"/>
      <c r="C347" s="5"/>
      <c r="D347" s="5"/>
      <c r="E347" s="5"/>
      <c r="F347" s="5"/>
      <c r="G347" s="5"/>
      <c r="H347" s="5"/>
      <c r="I347" s="5"/>
      <c r="J347" s="5"/>
    </row>
    <row r="348" spans="1:10" hidden="1">
      <c r="A348" s="6" t="s">
        <v>2034</v>
      </c>
      <c r="B348" s="13"/>
      <c r="C348" s="5"/>
      <c r="D348" s="5"/>
      <c r="E348" s="5"/>
      <c r="F348" s="5"/>
      <c r="G348" s="5"/>
      <c r="H348" s="5"/>
      <c r="I348" s="5"/>
      <c r="J348" s="5"/>
    </row>
    <row r="349" spans="1:10" hidden="1">
      <c r="A349" s="6" t="s">
        <v>1410</v>
      </c>
      <c r="B349" s="13"/>
      <c r="C349" s="5"/>
      <c r="D349" s="5"/>
      <c r="E349" s="5"/>
      <c r="F349" s="5"/>
      <c r="G349" s="5"/>
      <c r="H349" s="5"/>
      <c r="I349" s="5"/>
      <c r="J349" s="5"/>
    </row>
    <row r="350" spans="1:10" hidden="1">
      <c r="A350" s="6" t="s">
        <v>2035</v>
      </c>
      <c r="B350" s="13"/>
      <c r="C350" s="5"/>
      <c r="D350" s="5"/>
      <c r="E350" s="5"/>
      <c r="F350" s="5"/>
      <c r="G350" s="5"/>
      <c r="H350" s="5"/>
      <c r="I350" s="5"/>
      <c r="J350" s="5"/>
    </row>
    <row r="351" spans="1:10" hidden="1">
      <c r="A351" s="6" t="s">
        <v>1411</v>
      </c>
      <c r="B351" s="13"/>
      <c r="C351" s="5"/>
      <c r="D351" s="5"/>
      <c r="E351" s="5"/>
      <c r="F351" s="5"/>
      <c r="G351" s="5"/>
      <c r="H351" s="5"/>
      <c r="I351" s="5"/>
      <c r="J351" s="5"/>
    </row>
    <row r="352" spans="1:10" hidden="1">
      <c r="A352" s="6" t="s">
        <v>1412</v>
      </c>
      <c r="B352" s="13"/>
      <c r="C352" s="5"/>
      <c r="D352" s="5"/>
      <c r="E352" s="5"/>
      <c r="F352" s="5"/>
      <c r="G352" s="5"/>
      <c r="H352" s="5"/>
      <c r="I352" s="5"/>
      <c r="J352" s="5"/>
    </row>
    <row r="353" spans="1:11" hidden="1">
      <c r="A353" s="6" t="s">
        <v>2237</v>
      </c>
      <c r="B353" s="13"/>
      <c r="C353" s="5"/>
      <c r="D353" s="5"/>
      <c r="E353" s="5"/>
      <c r="F353" s="5"/>
      <c r="G353" s="5"/>
      <c r="H353" s="5"/>
      <c r="I353" s="5"/>
      <c r="J353" s="5"/>
    </row>
    <row r="354" spans="1:11" hidden="1">
      <c r="A354" s="6" t="s">
        <v>2238</v>
      </c>
      <c r="B354" s="13"/>
      <c r="C354" s="5"/>
      <c r="D354" s="5"/>
      <c r="E354" s="5"/>
      <c r="F354" s="5"/>
      <c r="G354" s="5"/>
      <c r="H354" s="5"/>
      <c r="I354" s="5"/>
      <c r="J354" s="5"/>
    </row>
    <row r="355" spans="1:11" hidden="1">
      <c r="A355" s="6" t="s">
        <v>2036</v>
      </c>
      <c r="B355" s="13"/>
      <c r="C355" s="5"/>
      <c r="D355" s="5"/>
      <c r="E355" s="5"/>
      <c r="F355" s="5"/>
      <c r="G355" s="5"/>
      <c r="H355" s="5"/>
      <c r="I355" s="5"/>
      <c r="J355" s="5"/>
    </row>
    <row r="356" spans="1:11" hidden="1">
      <c r="A356" s="6" t="s">
        <v>1413</v>
      </c>
      <c r="B356" s="13"/>
      <c r="C356" s="5"/>
      <c r="D356" s="5"/>
      <c r="E356" s="5"/>
      <c r="F356" s="5"/>
      <c r="G356" s="5"/>
      <c r="H356" s="5"/>
      <c r="I356" s="5"/>
      <c r="J356" s="5"/>
    </row>
    <row r="357" spans="1:11" hidden="1">
      <c r="A357" s="6" t="s">
        <v>1414</v>
      </c>
      <c r="B357" s="13"/>
      <c r="C357" s="5"/>
      <c r="D357" s="5"/>
      <c r="E357" s="5"/>
      <c r="F357" s="5"/>
      <c r="G357" s="5"/>
      <c r="H357" s="5"/>
      <c r="I357" s="5"/>
      <c r="J357" s="5"/>
    </row>
    <row r="358" spans="1:11" hidden="1">
      <c r="A358" s="6" t="s">
        <v>2235</v>
      </c>
      <c r="B358" s="13"/>
      <c r="C358" s="5"/>
      <c r="D358" s="5"/>
      <c r="E358" s="5"/>
      <c r="F358" s="5"/>
      <c r="G358" s="5"/>
      <c r="H358" s="5"/>
      <c r="I358" s="5"/>
      <c r="J358" s="5"/>
    </row>
    <row r="359" spans="1:11" hidden="1">
      <c r="A359" s="6" t="s">
        <v>1415</v>
      </c>
      <c r="B359" s="13"/>
      <c r="C359" s="5"/>
      <c r="D359" s="5"/>
      <c r="E359" s="5"/>
      <c r="F359" s="5"/>
      <c r="G359" s="5"/>
      <c r="H359" s="5"/>
      <c r="I359" s="5"/>
      <c r="J359" s="5"/>
    </row>
    <row r="360" spans="1:11" s="19" customFormat="1">
      <c r="A360" s="11" t="s">
        <v>1416</v>
      </c>
      <c r="B360" s="12"/>
      <c r="C360" s="26">
        <f t="shared" ref="C360:J360" si="13">SUM(C361:C389)</f>
        <v>0</v>
      </c>
      <c r="D360" s="26">
        <f t="shared" si="13"/>
        <v>0</v>
      </c>
      <c r="E360" s="26">
        <f t="shared" si="13"/>
        <v>0</v>
      </c>
      <c r="F360" s="26">
        <f t="shared" si="13"/>
        <v>0</v>
      </c>
      <c r="G360" s="26">
        <f t="shared" si="13"/>
        <v>0</v>
      </c>
      <c r="H360" s="26">
        <f t="shared" si="13"/>
        <v>0</v>
      </c>
      <c r="I360" s="26">
        <f t="shared" si="13"/>
        <v>0</v>
      </c>
      <c r="J360" s="26">
        <f t="shared" si="13"/>
        <v>0</v>
      </c>
      <c r="K360" s="21"/>
    </row>
    <row r="361" spans="1:11" hidden="1">
      <c r="A361" s="6" t="s">
        <v>1417</v>
      </c>
      <c r="B361" s="13"/>
      <c r="C361" s="5"/>
      <c r="D361" s="5"/>
      <c r="E361" s="5"/>
      <c r="F361" s="5"/>
      <c r="G361" s="5"/>
      <c r="H361" s="5"/>
      <c r="I361" s="5"/>
      <c r="J361" s="5"/>
    </row>
    <row r="362" spans="1:11" hidden="1">
      <c r="A362" s="6" t="s">
        <v>1418</v>
      </c>
      <c r="B362" s="13"/>
      <c r="C362" s="5"/>
      <c r="D362" s="5"/>
      <c r="E362" s="5"/>
      <c r="F362" s="5"/>
      <c r="G362" s="5"/>
      <c r="H362" s="5"/>
      <c r="I362" s="5"/>
      <c r="J362" s="5"/>
    </row>
    <row r="363" spans="1:11" hidden="1">
      <c r="A363" s="6" t="s">
        <v>1419</v>
      </c>
      <c r="B363" s="13"/>
      <c r="C363" s="5"/>
      <c r="D363" s="5"/>
      <c r="E363" s="5"/>
      <c r="F363" s="5"/>
      <c r="G363" s="5"/>
      <c r="H363" s="5"/>
      <c r="I363" s="5"/>
      <c r="J363" s="5"/>
    </row>
    <row r="364" spans="1:11" hidden="1">
      <c r="A364" s="6" t="s">
        <v>2105</v>
      </c>
      <c r="B364" s="13"/>
      <c r="C364" s="5"/>
      <c r="D364" s="5"/>
      <c r="E364" s="5"/>
      <c r="F364" s="5"/>
      <c r="G364" s="5"/>
      <c r="H364" s="5"/>
      <c r="I364" s="5"/>
      <c r="J364" s="5"/>
    </row>
    <row r="365" spans="1:11" hidden="1">
      <c r="A365" s="6" t="s">
        <v>1420</v>
      </c>
      <c r="B365" s="13"/>
      <c r="C365" s="5"/>
      <c r="D365" s="5"/>
      <c r="E365" s="5"/>
      <c r="F365" s="5"/>
      <c r="G365" s="5"/>
      <c r="H365" s="5"/>
      <c r="I365" s="5"/>
      <c r="J365" s="5"/>
    </row>
    <row r="366" spans="1:11" hidden="1">
      <c r="A366" s="6" t="s">
        <v>1421</v>
      </c>
      <c r="B366" s="13"/>
      <c r="C366" s="5"/>
      <c r="D366" s="5"/>
      <c r="E366" s="5"/>
      <c r="F366" s="5"/>
      <c r="G366" s="5"/>
      <c r="H366" s="5"/>
      <c r="I366" s="5"/>
      <c r="J366" s="5"/>
    </row>
    <row r="367" spans="1:11" hidden="1">
      <c r="A367" s="6" t="s">
        <v>1422</v>
      </c>
      <c r="B367" s="13"/>
      <c r="C367" s="5"/>
      <c r="D367" s="5"/>
      <c r="E367" s="5"/>
      <c r="F367" s="5"/>
      <c r="G367" s="5"/>
      <c r="H367" s="5"/>
      <c r="I367" s="5"/>
      <c r="J367" s="5"/>
    </row>
    <row r="368" spans="1:11" hidden="1">
      <c r="A368" s="6" t="s">
        <v>1423</v>
      </c>
      <c r="B368" s="13"/>
      <c r="C368" s="5"/>
      <c r="D368" s="5"/>
      <c r="E368" s="5"/>
      <c r="F368" s="5"/>
      <c r="G368" s="5"/>
      <c r="H368" s="5"/>
      <c r="I368" s="5"/>
      <c r="J368" s="5"/>
    </row>
    <row r="369" spans="1:10" hidden="1">
      <c r="A369" s="6" t="s">
        <v>2106</v>
      </c>
      <c r="B369" s="13"/>
      <c r="C369" s="5"/>
      <c r="D369" s="5"/>
      <c r="E369" s="5"/>
      <c r="F369" s="5"/>
      <c r="G369" s="5"/>
      <c r="H369" s="5"/>
      <c r="I369" s="5"/>
      <c r="J369" s="5"/>
    </row>
    <row r="370" spans="1:10" hidden="1">
      <c r="A370" s="6" t="s">
        <v>1424</v>
      </c>
      <c r="B370" s="13"/>
      <c r="C370" s="5"/>
      <c r="D370" s="5"/>
      <c r="E370" s="5"/>
      <c r="F370" s="5"/>
      <c r="G370" s="5"/>
      <c r="H370" s="5"/>
      <c r="I370" s="5"/>
      <c r="J370" s="5"/>
    </row>
    <row r="371" spans="1:10" hidden="1">
      <c r="A371" s="6" t="s">
        <v>1425</v>
      </c>
      <c r="B371" s="13"/>
      <c r="C371" s="5"/>
      <c r="D371" s="5"/>
      <c r="E371" s="5"/>
      <c r="F371" s="5"/>
      <c r="G371" s="5"/>
      <c r="H371" s="5"/>
      <c r="I371" s="5"/>
      <c r="J371" s="5"/>
    </row>
    <row r="372" spans="1:10" hidden="1">
      <c r="A372" s="6" t="s">
        <v>2107</v>
      </c>
      <c r="B372" s="13"/>
      <c r="C372" s="5"/>
      <c r="D372" s="5"/>
      <c r="E372" s="5"/>
      <c r="F372" s="5"/>
      <c r="G372" s="5"/>
      <c r="H372" s="5"/>
      <c r="I372" s="5"/>
      <c r="J372" s="5"/>
    </row>
    <row r="373" spans="1:10" hidden="1">
      <c r="A373" s="6" t="s">
        <v>1426</v>
      </c>
      <c r="B373" s="13"/>
      <c r="C373" s="5"/>
      <c r="D373" s="5"/>
      <c r="E373" s="5"/>
      <c r="F373" s="5"/>
      <c r="G373" s="5"/>
      <c r="H373" s="5"/>
      <c r="I373" s="5"/>
      <c r="J373" s="5"/>
    </row>
    <row r="374" spans="1:10" hidden="1">
      <c r="A374" s="6" t="s">
        <v>1427</v>
      </c>
      <c r="B374" s="13"/>
      <c r="C374" s="5"/>
      <c r="D374" s="5"/>
      <c r="E374" s="5"/>
      <c r="F374" s="5"/>
      <c r="G374" s="5"/>
      <c r="H374" s="5"/>
      <c r="I374" s="5"/>
      <c r="J374" s="5"/>
    </row>
    <row r="375" spans="1:10" hidden="1">
      <c r="A375" s="6" t="s">
        <v>1428</v>
      </c>
      <c r="B375" s="13"/>
      <c r="C375" s="5"/>
      <c r="D375" s="5"/>
      <c r="E375" s="5"/>
      <c r="F375" s="5"/>
      <c r="G375" s="5"/>
      <c r="H375" s="5"/>
      <c r="I375" s="5"/>
      <c r="J375" s="5"/>
    </row>
    <row r="376" spans="1:10" hidden="1">
      <c r="A376" s="6" t="s">
        <v>1429</v>
      </c>
      <c r="B376" s="13"/>
      <c r="C376" s="5"/>
      <c r="D376" s="5"/>
      <c r="E376" s="5"/>
      <c r="F376" s="5"/>
      <c r="G376" s="5"/>
      <c r="H376" s="5"/>
      <c r="I376" s="5"/>
      <c r="J376" s="5"/>
    </row>
    <row r="377" spans="1:10" hidden="1">
      <c r="A377" s="6" t="s">
        <v>1430</v>
      </c>
      <c r="B377" s="13"/>
      <c r="C377" s="5"/>
      <c r="D377" s="5"/>
      <c r="E377" s="5"/>
      <c r="F377" s="5"/>
      <c r="G377" s="5"/>
      <c r="H377" s="5"/>
      <c r="I377" s="5"/>
      <c r="J377" s="5"/>
    </row>
    <row r="378" spans="1:10" hidden="1">
      <c r="A378" s="6" t="s">
        <v>1431</v>
      </c>
      <c r="B378" s="13"/>
      <c r="C378" s="5"/>
      <c r="D378" s="5"/>
      <c r="E378" s="5"/>
      <c r="F378" s="5"/>
      <c r="G378" s="5"/>
      <c r="H378" s="5"/>
      <c r="I378" s="5"/>
      <c r="J378" s="5"/>
    </row>
    <row r="379" spans="1:10" hidden="1">
      <c r="A379" s="6" t="s">
        <v>2108</v>
      </c>
      <c r="B379" s="13"/>
      <c r="C379" s="5"/>
      <c r="D379" s="5"/>
      <c r="E379" s="5"/>
      <c r="F379" s="5"/>
      <c r="G379" s="5"/>
      <c r="H379" s="5"/>
      <c r="I379" s="5"/>
      <c r="J379" s="5"/>
    </row>
    <row r="380" spans="1:10" hidden="1">
      <c r="A380" s="6" t="s">
        <v>1432</v>
      </c>
      <c r="B380" s="13"/>
      <c r="C380" s="5"/>
      <c r="D380" s="5"/>
      <c r="E380" s="5"/>
      <c r="F380" s="5"/>
      <c r="G380" s="5"/>
      <c r="H380" s="5"/>
      <c r="I380" s="5"/>
      <c r="J380" s="5"/>
    </row>
    <row r="381" spans="1:10" hidden="1">
      <c r="A381" s="6" t="s">
        <v>1433</v>
      </c>
      <c r="B381" s="13"/>
      <c r="C381" s="5"/>
      <c r="D381" s="5"/>
      <c r="E381" s="5"/>
      <c r="F381" s="5"/>
      <c r="G381" s="5"/>
      <c r="H381" s="5"/>
      <c r="I381" s="5"/>
      <c r="J381" s="5"/>
    </row>
    <row r="382" spans="1:10" hidden="1">
      <c r="A382" s="6" t="s">
        <v>1434</v>
      </c>
      <c r="B382" s="13"/>
      <c r="C382" s="5"/>
      <c r="D382" s="5"/>
      <c r="E382" s="5"/>
      <c r="F382" s="5"/>
      <c r="G382" s="5"/>
      <c r="H382" s="5"/>
      <c r="I382" s="5"/>
      <c r="J382" s="5"/>
    </row>
    <row r="383" spans="1:10" hidden="1">
      <c r="A383" s="6" t="s">
        <v>1435</v>
      </c>
      <c r="B383" s="13"/>
      <c r="C383" s="5"/>
      <c r="D383" s="5"/>
      <c r="E383" s="5"/>
      <c r="F383" s="5"/>
      <c r="G383" s="5"/>
      <c r="H383" s="5"/>
      <c r="I383" s="5"/>
      <c r="J383" s="5"/>
    </row>
    <row r="384" spans="1:10" hidden="1">
      <c r="A384" s="6" t="s">
        <v>1436</v>
      </c>
      <c r="B384" s="13"/>
      <c r="C384" s="5"/>
      <c r="D384" s="5"/>
      <c r="E384" s="5"/>
      <c r="F384" s="5"/>
      <c r="G384" s="5"/>
      <c r="H384" s="5"/>
      <c r="I384" s="5"/>
      <c r="J384" s="5"/>
    </row>
    <row r="385" spans="1:11" hidden="1">
      <c r="A385" s="6" t="s">
        <v>1437</v>
      </c>
      <c r="B385" s="13"/>
      <c r="C385" s="5"/>
      <c r="D385" s="5"/>
      <c r="E385" s="5"/>
      <c r="F385" s="5"/>
      <c r="G385" s="5"/>
      <c r="H385" s="5"/>
      <c r="I385" s="5"/>
      <c r="J385" s="5"/>
    </row>
    <row r="386" spans="1:11" hidden="1">
      <c r="A386" s="6" t="s">
        <v>2109</v>
      </c>
      <c r="B386" s="13"/>
      <c r="C386" s="5"/>
      <c r="D386" s="5"/>
      <c r="E386" s="5"/>
      <c r="F386" s="5"/>
      <c r="G386" s="5"/>
      <c r="H386" s="5"/>
      <c r="I386" s="5"/>
      <c r="J386" s="5"/>
    </row>
    <row r="387" spans="1:11" hidden="1">
      <c r="A387" s="6" t="s">
        <v>2242</v>
      </c>
      <c r="B387" s="13"/>
      <c r="C387" s="5"/>
      <c r="D387" s="5"/>
      <c r="E387" s="5"/>
      <c r="F387" s="5"/>
      <c r="G387" s="5"/>
      <c r="H387" s="5"/>
      <c r="I387" s="5"/>
      <c r="J387" s="5"/>
    </row>
    <row r="388" spans="1:11" hidden="1">
      <c r="A388" s="6" t="s">
        <v>2110</v>
      </c>
      <c r="B388" s="13"/>
      <c r="C388" s="5"/>
      <c r="D388" s="5"/>
      <c r="E388" s="5"/>
      <c r="F388" s="5"/>
      <c r="G388" s="5"/>
      <c r="H388" s="5"/>
      <c r="I388" s="5"/>
      <c r="J388" s="5"/>
    </row>
    <row r="389" spans="1:11" hidden="1">
      <c r="A389" s="6" t="s">
        <v>1438</v>
      </c>
      <c r="B389" s="13"/>
      <c r="C389" s="5"/>
      <c r="D389" s="5"/>
      <c r="E389" s="5"/>
      <c r="F389" s="5"/>
      <c r="G389" s="5"/>
      <c r="H389" s="5"/>
      <c r="I389" s="5"/>
      <c r="J389" s="5"/>
    </row>
    <row r="390" spans="1:11" s="19" customFormat="1">
      <c r="A390" s="11" t="s">
        <v>2134</v>
      </c>
      <c r="B390" s="12"/>
      <c r="C390" s="26">
        <f t="shared" ref="C390:J390" si="14">SUM(C391:C400)</f>
        <v>0</v>
      </c>
      <c r="D390" s="26">
        <f t="shared" si="14"/>
        <v>0</v>
      </c>
      <c r="E390" s="26">
        <f t="shared" si="14"/>
        <v>0</v>
      </c>
      <c r="F390" s="26">
        <f t="shared" si="14"/>
        <v>0</v>
      </c>
      <c r="G390" s="26">
        <f t="shared" si="14"/>
        <v>0</v>
      </c>
      <c r="H390" s="26">
        <f t="shared" si="14"/>
        <v>0</v>
      </c>
      <c r="I390" s="26">
        <f t="shared" si="14"/>
        <v>0</v>
      </c>
      <c r="J390" s="26">
        <f t="shared" si="14"/>
        <v>0</v>
      </c>
      <c r="K390" s="21"/>
    </row>
    <row r="391" spans="1:11" hidden="1">
      <c r="A391" s="6" t="s">
        <v>1439</v>
      </c>
      <c r="B391" s="13"/>
      <c r="C391" s="5"/>
      <c r="D391" s="5"/>
      <c r="E391" s="5"/>
      <c r="F391" s="5"/>
      <c r="G391" s="5"/>
      <c r="H391" s="5"/>
      <c r="I391" s="5"/>
      <c r="J391" s="5"/>
    </row>
    <row r="392" spans="1:11" hidden="1">
      <c r="A392" s="6" t="s">
        <v>1440</v>
      </c>
      <c r="B392" s="13"/>
      <c r="C392" s="5"/>
      <c r="D392" s="5"/>
      <c r="E392" s="5"/>
      <c r="F392" s="5"/>
      <c r="G392" s="5"/>
      <c r="H392" s="5"/>
      <c r="I392" s="5"/>
      <c r="J392" s="5"/>
    </row>
    <row r="393" spans="1:11" hidden="1">
      <c r="A393" s="6" t="s">
        <v>1441</v>
      </c>
      <c r="B393" s="13"/>
      <c r="C393" s="5"/>
      <c r="D393" s="5"/>
      <c r="E393" s="5"/>
      <c r="F393" s="5"/>
      <c r="G393" s="5"/>
      <c r="H393" s="5"/>
      <c r="I393" s="5"/>
      <c r="J393" s="5"/>
    </row>
    <row r="394" spans="1:11" hidden="1">
      <c r="A394" s="6" t="s">
        <v>1442</v>
      </c>
      <c r="B394" s="13"/>
      <c r="C394" s="5"/>
      <c r="D394" s="5"/>
      <c r="E394" s="5"/>
      <c r="F394" s="5"/>
      <c r="G394" s="5"/>
      <c r="H394" s="5"/>
      <c r="I394" s="5"/>
      <c r="J394" s="5"/>
    </row>
    <row r="395" spans="1:11" hidden="1">
      <c r="A395" s="6" t="s">
        <v>1443</v>
      </c>
      <c r="B395" s="13"/>
      <c r="C395" s="5"/>
      <c r="D395" s="5"/>
      <c r="E395" s="5"/>
      <c r="F395" s="5"/>
      <c r="G395" s="5"/>
      <c r="H395" s="5"/>
      <c r="I395" s="5"/>
      <c r="J395" s="5"/>
    </row>
    <row r="396" spans="1:11" hidden="1">
      <c r="A396" s="6" t="s">
        <v>1444</v>
      </c>
      <c r="B396" s="13"/>
      <c r="C396" s="5"/>
      <c r="D396" s="5"/>
      <c r="E396" s="5"/>
      <c r="F396" s="5"/>
      <c r="G396" s="5"/>
      <c r="H396" s="5"/>
      <c r="I396" s="5"/>
      <c r="J396" s="5"/>
    </row>
    <row r="397" spans="1:11" hidden="1">
      <c r="A397" s="6" t="s">
        <v>1445</v>
      </c>
      <c r="B397" s="13"/>
      <c r="C397" s="5"/>
      <c r="D397" s="5"/>
      <c r="E397" s="5"/>
      <c r="F397" s="5"/>
      <c r="G397" s="5"/>
      <c r="H397" s="5"/>
      <c r="I397" s="5"/>
      <c r="J397" s="5"/>
    </row>
    <row r="398" spans="1:11" hidden="1">
      <c r="A398" s="6" t="s">
        <v>1446</v>
      </c>
      <c r="B398" s="13"/>
      <c r="C398" s="5"/>
      <c r="D398" s="5"/>
      <c r="E398" s="5"/>
      <c r="F398" s="5"/>
      <c r="G398" s="5"/>
      <c r="H398" s="5"/>
      <c r="I398" s="5"/>
      <c r="J398" s="5"/>
    </row>
    <row r="399" spans="1:11" hidden="1">
      <c r="A399" s="6" t="s">
        <v>1447</v>
      </c>
      <c r="B399" s="13"/>
      <c r="C399" s="5"/>
      <c r="D399" s="5"/>
      <c r="E399" s="5"/>
      <c r="F399" s="5"/>
      <c r="G399" s="5"/>
      <c r="H399" s="5"/>
      <c r="I399" s="5"/>
      <c r="J399" s="5"/>
    </row>
    <row r="400" spans="1:11" hidden="1">
      <c r="A400" s="6" t="s">
        <v>1448</v>
      </c>
      <c r="B400" s="13"/>
      <c r="C400" s="5"/>
      <c r="D400" s="5"/>
      <c r="E400" s="5"/>
      <c r="F400" s="5"/>
      <c r="G400" s="5"/>
      <c r="H400" s="5"/>
      <c r="I400" s="5"/>
      <c r="J400" s="5"/>
    </row>
    <row r="401" spans="1:11" s="19" customFormat="1">
      <c r="A401" s="11" t="s">
        <v>1449</v>
      </c>
      <c r="B401" s="12"/>
      <c r="C401" s="26">
        <f t="shared" ref="C401:J401" si="15">SUM(C402:C425)</f>
        <v>0</v>
      </c>
      <c r="D401" s="26">
        <f t="shared" si="15"/>
        <v>0</v>
      </c>
      <c r="E401" s="26">
        <f t="shared" si="15"/>
        <v>0</v>
      </c>
      <c r="F401" s="26">
        <f t="shared" si="15"/>
        <v>0</v>
      </c>
      <c r="G401" s="26">
        <f t="shared" si="15"/>
        <v>0</v>
      </c>
      <c r="H401" s="26">
        <f t="shared" si="15"/>
        <v>0</v>
      </c>
      <c r="I401" s="26">
        <f t="shared" si="15"/>
        <v>0</v>
      </c>
      <c r="J401" s="26">
        <f t="shared" si="15"/>
        <v>0</v>
      </c>
      <c r="K401" s="21"/>
    </row>
    <row r="402" spans="1:11" hidden="1">
      <c r="A402" s="6" t="s">
        <v>1450</v>
      </c>
      <c r="B402" s="13"/>
      <c r="C402" s="5"/>
      <c r="D402" s="5"/>
      <c r="E402" s="5"/>
      <c r="F402" s="5"/>
      <c r="G402" s="5"/>
      <c r="H402" s="5"/>
      <c r="I402" s="5"/>
      <c r="J402" s="5"/>
    </row>
    <row r="403" spans="1:11" hidden="1">
      <c r="A403" s="6" t="s">
        <v>1451</v>
      </c>
      <c r="B403" s="13"/>
      <c r="C403" s="5"/>
      <c r="D403" s="5"/>
      <c r="E403" s="5"/>
      <c r="F403" s="5"/>
      <c r="G403" s="5"/>
      <c r="H403" s="5"/>
      <c r="I403" s="5"/>
      <c r="J403" s="5"/>
    </row>
    <row r="404" spans="1:11" hidden="1">
      <c r="A404" s="6" t="s">
        <v>1452</v>
      </c>
      <c r="B404" s="13"/>
      <c r="C404" s="5"/>
      <c r="D404" s="5"/>
      <c r="E404" s="5"/>
      <c r="F404" s="5"/>
      <c r="G404" s="5"/>
      <c r="H404" s="5"/>
      <c r="I404" s="5"/>
      <c r="J404" s="5"/>
    </row>
    <row r="405" spans="1:11" hidden="1">
      <c r="A405" s="6" t="s">
        <v>1453</v>
      </c>
      <c r="B405" s="13"/>
      <c r="C405" s="5"/>
      <c r="D405" s="5"/>
      <c r="E405" s="5"/>
      <c r="F405" s="5"/>
      <c r="G405" s="5"/>
      <c r="H405" s="5"/>
      <c r="I405" s="5"/>
      <c r="J405" s="5"/>
    </row>
    <row r="406" spans="1:11" hidden="1">
      <c r="A406" s="6" t="s">
        <v>1454</v>
      </c>
      <c r="B406" s="13"/>
      <c r="C406" s="5"/>
      <c r="D406" s="5"/>
      <c r="E406" s="5"/>
      <c r="F406" s="5"/>
      <c r="G406" s="5"/>
      <c r="H406" s="5"/>
      <c r="I406" s="5"/>
      <c r="J406" s="5"/>
    </row>
    <row r="407" spans="1:11" hidden="1">
      <c r="A407" s="6" t="s">
        <v>1455</v>
      </c>
      <c r="B407" s="13"/>
      <c r="C407" s="5"/>
      <c r="D407" s="5"/>
      <c r="E407" s="5"/>
      <c r="F407" s="5"/>
      <c r="G407" s="5"/>
      <c r="H407" s="5"/>
      <c r="I407" s="5"/>
      <c r="J407" s="5"/>
    </row>
    <row r="408" spans="1:11" hidden="1">
      <c r="A408" s="6" t="s">
        <v>1456</v>
      </c>
      <c r="B408" s="13"/>
      <c r="C408" s="5"/>
      <c r="D408" s="5"/>
      <c r="E408" s="5"/>
      <c r="F408" s="5"/>
      <c r="G408" s="5"/>
      <c r="H408" s="5"/>
      <c r="I408" s="5"/>
      <c r="J408" s="5"/>
    </row>
    <row r="409" spans="1:11" hidden="1">
      <c r="A409" s="6" t="s">
        <v>1457</v>
      </c>
      <c r="B409" s="13"/>
      <c r="C409" s="5"/>
      <c r="D409" s="5"/>
      <c r="E409" s="5"/>
      <c r="F409" s="5"/>
      <c r="G409" s="5"/>
      <c r="H409" s="5"/>
      <c r="I409" s="5"/>
      <c r="J409" s="5"/>
    </row>
    <row r="410" spans="1:11" hidden="1">
      <c r="A410" s="6" t="s">
        <v>1458</v>
      </c>
      <c r="B410" s="13"/>
      <c r="C410" s="5"/>
      <c r="D410" s="5"/>
      <c r="E410" s="5"/>
      <c r="F410" s="5"/>
      <c r="G410" s="5"/>
      <c r="H410" s="5"/>
      <c r="I410" s="5"/>
      <c r="J410" s="5"/>
    </row>
    <row r="411" spans="1:11" hidden="1">
      <c r="A411" s="6" t="s">
        <v>1459</v>
      </c>
      <c r="B411" s="13"/>
      <c r="C411" s="5"/>
      <c r="D411" s="5"/>
      <c r="E411" s="5"/>
      <c r="F411" s="5"/>
      <c r="G411" s="5"/>
      <c r="H411" s="5"/>
      <c r="I411" s="5"/>
      <c r="J411" s="5"/>
    </row>
    <row r="412" spans="1:11" hidden="1">
      <c r="A412" s="6" t="s">
        <v>2244</v>
      </c>
      <c r="B412" s="13"/>
      <c r="C412" s="5"/>
      <c r="D412" s="5"/>
      <c r="E412" s="5"/>
      <c r="F412" s="5"/>
      <c r="G412" s="5"/>
      <c r="H412" s="5"/>
      <c r="I412" s="5"/>
      <c r="J412" s="5"/>
    </row>
    <row r="413" spans="1:11" hidden="1">
      <c r="A413" s="6" t="s">
        <v>2111</v>
      </c>
      <c r="B413" s="13"/>
      <c r="C413" s="5"/>
      <c r="D413" s="5"/>
      <c r="E413" s="5"/>
      <c r="F413" s="5"/>
      <c r="G413" s="5"/>
      <c r="H413" s="5"/>
      <c r="I413" s="5"/>
      <c r="J413" s="5"/>
    </row>
    <row r="414" spans="1:11" hidden="1">
      <c r="A414" s="6" t="s">
        <v>1460</v>
      </c>
      <c r="B414" s="13"/>
      <c r="C414" s="5"/>
      <c r="D414" s="5"/>
      <c r="E414" s="5"/>
      <c r="F414" s="5"/>
      <c r="G414" s="5"/>
      <c r="H414" s="5"/>
      <c r="I414" s="5"/>
      <c r="J414" s="5"/>
    </row>
    <row r="415" spans="1:11" hidden="1">
      <c r="A415" s="6" t="s">
        <v>2112</v>
      </c>
      <c r="B415" s="13"/>
      <c r="C415" s="5"/>
      <c r="D415" s="5"/>
      <c r="E415" s="5"/>
      <c r="F415" s="5"/>
      <c r="G415" s="5"/>
      <c r="H415" s="5"/>
      <c r="I415" s="5"/>
      <c r="J415" s="5"/>
    </row>
    <row r="416" spans="1:11" hidden="1">
      <c r="A416" s="6" t="s">
        <v>1461</v>
      </c>
      <c r="B416" s="13"/>
      <c r="C416" s="5"/>
      <c r="D416" s="5"/>
      <c r="E416" s="5"/>
      <c r="F416" s="5"/>
      <c r="G416" s="5"/>
      <c r="H416" s="5"/>
      <c r="I416" s="5"/>
      <c r="J416" s="5"/>
    </row>
    <row r="417" spans="1:11" hidden="1">
      <c r="A417" s="6" t="s">
        <v>2245</v>
      </c>
      <c r="B417" s="13"/>
      <c r="C417" s="5"/>
      <c r="D417" s="5"/>
      <c r="E417" s="5"/>
      <c r="F417" s="5"/>
      <c r="G417" s="5"/>
      <c r="H417" s="5"/>
      <c r="I417" s="5"/>
      <c r="J417" s="5"/>
    </row>
    <row r="418" spans="1:11" hidden="1">
      <c r="A418" s="6" t="s">
        <v>1462</v>
      </c>
      <c r="B418" s="13"/>
      <c r="C418" s="5"/>
      <c r="D418" s="5"/>
      <c r="E418" s="5"/>
      <c r="F418" s="5"/>
      <c r="G418" s="5"/>
      <c r="H418" s="5"/>
      <c r="I418" s="5"/>
      <c r="J418" s="5"/>
    </row>
    <row r="419" spans="1:11" hidden="1">
      <c r="A419" s="6" t="s">
        <v>1463</v>
      </c>
      <c r="B419" s="13"/>
      <c r="C419" s="5"/>
      <c r="D419" s="5"/>
      <c r="E419" s="5"/>
      <c r="F419" s="5"/>
      <c r="G419" s="5"/>
      <c r="H419" s="5"/>
      <c r="I419" s="5"/>
      <c r="J419" s="5"/>
    </row>
    <row r="420" spans="1:11" hidden="1">
      <c r="A420" s="6" t="s">
        <v>1464</v>
      </c>
      <c r="B420" s="13"/>
      <c r="C420" s="5"/>
      <c r="D420" s="5"/>
      <c r="E420" s="5"/>
      <c r="F420" s="5"/>
      <c r="G420" s="5"/>
      <c r="H420" s="5"/>
      <c r="I420" s="5"/>
      <c r="J420" s="5"/>
    </row>
    <row r="421" spans="1:11" hidden="1">
      <c r="A421" s="6" t="s">
        <v>1465</v>
      </c>
      <c r="B421" s="13"/>
      <c r="C421" s="5"/>
      <c r="D421" s="5"/>
      <c r="E421" s="5"/>
      <c r="F421" s="5"/>
      <c r="G421" s="5"/>
      <c r="H421" s="5"/>
      <c r="I421" s="5"/>
      <c r="J421" s="5"/>
    </row>
    <row r="422" spans="1:11" hidden="1">
      <c r="A422" s="6" t="s">
        <v>1466</v>
      </c>
      <c r="B422" s="13"/>
      <c r="C422" s="5"/>
      <c r="D422" s="5"/>
      <c r="E422" s="5"/>
      <c r="F422" s="5"/>
      <c r="G422" s="5"/>
      <c r="H422" s="5"/>
      <c r="I422" s="5"/>
      <c r="J422" s="5"/>
    </row>
    <row r="423" spans="1:11" hidden="1">
      <c r="A423" s="6" t="s">
        <v>1467</v>
      </c>
      <c r="B423" s="13"/>
      <c r="C423" s="5"/>
      <c r="D423" s="5"/>
      <c r="E423" s="5"/>
      <c r="F423" s="5"/>
      <c r="G423" s="5"/>
      <c r="H423" s="5"/>
      <c r="I423" s="5"/>
      <c r="J423" s="5"/>
    </row>
    <row r="424" spans="1:11" hidden="1">
      <c r="A424" s="6" t="s">
        <v>2113</v>
      </c>
      <c r="B424" s="13"/>
      <c r="C424" s="5"/>
      <c r="D424" s="5"/>
      <c r="E424" s="5"/>
      <c r="F424" s="5"/>
      <c r="G424" s="5"/>
      <c r="H424" s="5"/>
      <c r="I424" s="5"/>
      <c r="J424" s="5"/>
    </row>
    <row r="425" spans="1:11" hidden="1">
      <c r="A425" s="6" t="s">
        <v>2243</v>
      </c>
      <c r="B425" s="13"/>
      <c r="C425" s="5"/>
      <c r="D425" s="5"/>
      <c r="E425" s="5"/>
      <c r="F425" s="5"/>
      <c r="G425" s="5"/>
      <c r="H425" s="5"/>
      <c r="I425" s="5"/>
      <c r="J425" s="5"/>
    </row>
    <row r="426" spans="1:11" s="19" customFormat="1">
      <c r="A426" s="11" t="s">
        <v>1468</v>
      </c>
      <c r="B426" s="12"/>
      <c r="C426" s="26">
        <f t="shared" ref="C426:J426" si="16">SUM(C427:C459)</f>
        <v>0</v>
      </c>
      <c r="D426" s="26">
        <f t="shared" si="16"/>
        <v>0</v>
      </c>
      <c r="E426" s="26">
        <f t="shared" si="16"/>
        <v>0</v>
      </c>
      <c r="F426" s="26">
        <f t="shared" si="16"/>
        <v>0</v>
      </c>
      <c r="G426" s="26">
        <f t="shared" si="16"/>
        <v>0</v>
      </c>
      <c r="H426" s="26">
        <f t="shared" si="16"/>
        <v>0</v>
      </c>
      <c r="I426" s="26">
        <f t="shared" si="16"/>
        <v>0</v>
      </c>
      <c r="J426" s="26">
        <f t="shared" si="16"/>
        <v>0</v>
      </c>
      <c r="K426" s="21"/>
    </row>
    <row r="427" spans="1:11" hidden="1">
      <c r="A427" s="6" t="s">
        <v>1469</v>
      </c>
      <c r="B427" s="13"/>
      <c r="C427" s="5"/>
      <c r="D427" s="5"/>
      <c r="E427" s="5"/>
      <c r="F427" s="5"/>
      <c r="G427" s="5"/>
      <c r="H427" s="5"/>
      <c r="I427" s="5"/>
      <c r="J427" s="5"/>
    </row>
    <row r="428" spans="1:11" hidden="1">
      <c r="A428" s="6" t="s">
        <v>1470</v>
      </c>
      <c r="B428" s="13"/>
      <c r="C428" s="5"/>
      <c r="D428" s="5"/>
      <c r="E428" s="5"/>
      <c r="F428" s="5"/>
      <c r="G428" s="5"/>
      <c r="H428" s="5"/>
      <c r="I428" s="5"/>
      <c r="J428" s="5"/>
    </row>
    <row r="429" spans="1:11" hidden="1">
      <c r="A429" s="6" t="s">
        <v>1471</v>
      </c>
      <c r="B429" s="13"/>
      <c r="C429" s="5"/>
      <c r="D429" s="5"/>
      <c r="E429" s="5"/>
      <c r="F429" s="5"/>
      <c r="G429" s="5"/>
      <c r="H429" s="5"/>
      <c r="I429" s="5"/>
      <c r="J429" s="5"/>
    </row>
    <row r="430" spans="1:11" hidden="1">
      <c r="A430" s="6" t="s">
        <v>1472</v>
      </c>
      <c r="B430" s="13"/>
      <c r="C430" s="5"/>
      <c r="D430" s="5"/>
      <c r="E430" s="5"/>
      <c r="F430" s="5"/>
      <c r="G430" s="5"/>
      <c r="H430" s="5"/>
      <c r="I430" s="5"/>
      <c r="J430" s="5"/>
    </row>
    <row r="431" spans="1:11" hidden="1">
      <c r="A431" s="6" t="s">
        <v>1473</v>
      </c>
      <c r="B431" s="13"/>
      <c r="C431" s="5"/>
      <c r="D431" s="5"/>
      <c r="E431" s="5"/>
      <c r="F431" s="5"/>
      <c r="G431" s="5"/>
      <c r="H431" s="5"/>
      <c r="I431" s="5"/>
      <c r="J431" s="5"/>
    </row>
    <row r="432" spans="1:11" hidden="1">
      <c r="A432" s="6" t="s">
        <v>1474</v>
      </c>
      <c r="B432" s="13"/>
      <c r="C432" s="5"/>
      <c r="D432" s="5"/>
      <c r="E432" s="5"/>
      <c r="F432" s="5"/>
      <c r="G432" s="5"/>
      <c r="H432" s="5"/>
      <c r="I432" s="5"/>
      <c r="J432" s="5"/>
    </row>
    <row r="433" spans="1:10" hidden="1">
      <c r="A433" s="6" t="s">
        <v>1475</v>
      </c>
      <c r="B433" s="13"/>
      <c r="C433" s="5"/>
      <c r="D433" s="5"/>
      <c r="E433" s="5"/>
      <c r="F433" s="5"/>
      <c r="G433" s="5"/>
      <c r="H433" s="5"/>
      <c r="I433" s="5"/>
      <c r="J433" s="5"/>
    </row>
    <row r="434" spans="1:10" hidden="1">
      <c r="A434" s="6" t="s">
        <v>1476</v>
      </c>
      <c r="B434" s="13"/>
      <c r="C434" s="5"/>
      <c r="D434" s="5"/>
      <c r="E434" s="5"/>
      <c r="F434" s="5"/>
      <c r="G434" s="5"/>
      <c r="H434" s="5"/>
      <c r="I434" s="5"/>
      <c r="J434" s="5"/>
    </row>
    <row r="435" spans="1:10" hidden="1">
      <c r="A435" s="6" t="s">
        <v>1477</v>
      </c>
      <c r="B435" s="13"/>
      <c r="C435" s="5"/>
      <c r="D435" s="5"/>
      <c r="E435" s="5"/>
      <c r="F435" s="5"/>
      <c r="G435" s="5"/>
      <c r="H435" s="5"/>
      <c r="I435" s="5"/>
      <c r="J435" s="5"/>
    </row>
    <row r="436" spans="1:10" hidden="1">
      <c r="A436" s="6" t="s">
        <v>1478</v>
      </c>
      <c r="B436" s="13"/>
      <c r="C436" s="5"/>
      <c r="D436" s="5"/>
      <c r="E436" s="5"/>
      <c r="F436" s="5"/>
      <c r="G436" s="5"/>
      <c r="H436" s="5"/>
      <c r="I436" s="5"/>
      <c r="J436" s="5"/>
    </row>
    <row r="437" spans="1:10" hidden="1">
      <c r="A437" s="6" t="s">
        <v>2246</v>
      </c>
      <c r="B437" s="13"/>
      <c r="C437" s="5"/>
      <c r="D437" s="5"/>
      <c r="E437" s="5"/>
      <c r="F437" s="5"/>
      <c r="G437" s="5"/>
      <c r="H437" s="5"/>
      <c r="I437" s="5"/>
      <c r="J437" s="5"/>
    </row>
    <row r="438" spans="1:10" hidden="1">
      <c r="A438" s="6" t="s">
        <v>2114</v>
      </c>
      <c r="B438" s="13"/>
      <c r="C438" s="5"/>
      <c r="D438" s="5"/>
      <c r="E438" s="5"/>
      <c r="F438" s="5"/>
      <c r="G438" s="5"/>
      <c r="H438" s="5"/>
      <c r="I438" s="5"/>
      <c r="J438" s="5"/>
    </row>
    <row r="439" spans="1:10" hidden="1">
      <c r="A439" s="6" t="s">
        <v>1479</v>
      </c>
      <c r="B439" s="13"/>
      <c r="C439" s="5"/>
      <c r="D439" s="5"/>
      <c r="E439" s="5"/>
      <c r="F439" s="5"/>
      <c r="G439" s="5"/>
      <c r="H439" s="5"/>
      <c r="I439" s="5"/>
      <c r="J439" s="5"/>
    </row>
    <row r="440" spans="1:10" hidden="1">
      <c r="A440" s="6" t="s">
        <v>1480</v>
      </c>
      <c r="B440" s="13"/>
      <c r="C440" s="5"/>
      <c r="D440" s="5"/>
      <c r="E440" s="5"/>
      <c r="F440" s="5"/>
      <c r="G440" s="5"/>
      <c r="H440" s="5"/>
      <c r="I440" s="5"/>
      <c r="J440" s="5"/>
    </row>
    <row r="441" spans="1:10" hidden="1">
      <c r="A441" s="6" t="s">
        <v>2250</v>
      </c>
      <c r="B441" s="13"/>
      <c r="C441" s="5"/>
      <c r="D441" s="5"/>
      <c r="E441" s="5"/>
      <c r="F441" s="5"/>
      <c r="G441" s="5"/>
      <c r="H441" s="5"/>
      <c r="I441" s="5"/>
      <c r="J441" s="5"/>
    </row>
    <row r="442" spans="1:10" hidden="1">
      <c r="A442" s="6" t="s">
        <v>2248</v>
      </c>
      <c r="B442" s="13"/>
      <c r="C442" s="5"/>
      <c r="D442" s="5"/>
      <c r="E442" s="5"/>
      <c r="F442" s="5"/>
      <c r="G442" s="5"/>
      <c r="H442" s="5"/>
      <c r="I442" s="5"/>
      <c r="J442" s="5"/>
    </row>
    <row r="443" spans="1:10" hidden="1">
      <c r="A443" s="6" t="s">
        <v>2249</v>
      </c>
      <c r="B443" s="13"/>
      <c r="C443" s="5"/>
      <c r="D443" s="5"/>
      <c r="E443" s="5"/>
      <c r="F443" s="5"/>
      <c r="G443" s="5"/>
      <c r="H443" s="5"/>
      <c r="I443" s="5"/>
      <c r="J443" s="5"/>
    </row>
    <row r="444" spans="1:10" hidden="1">
      <c r="A444" s="6" t="s">
        <v>1481</v>
      </c>
      <c r="B444" s="13"/>
      <c r="C444" s="5"/>
      <c r="D444" s="5"/>
      <c r="E444" s="5"/>
      <c r="F444" s="5"/>
      <c r="G444" s="5"/>
      <c r="H444" s="5"/>
      <c r="I444" s="5"/>
      <c r="J444" s="5"/>
    </row>
    <row r="445" spans="1:10" hidden="1">
      <c r="A445" s="6" t="s">
        <v>2252</v>
      </c>
      <c r="B445" s="13"/>
      <c r="C445" s="5"/>
      <c r="D445" s="5"/>
      <c r="E445" s="5"/>
      <c r="F445" s="5"/>
      <c r="G445" s="5"/>
      <c r="H445" s="5"/>
      <c r="I445" s="5"/>
      <c r="J445" s="5"/>
    </row>
    <row r="446" spans="1:10" hidden="1">
      <c r="A446" s="6" t="s">
        <v>1482</v>
      </c>
      <c r="B446" s="13"/>
      <c r="C446" s="5"/>
      <c r="D446" s="5"/>
      <c r="E446" s="5"/>
      <c r="F446" s="5"/>
      <c r="G446" s="5"/>
      <c r="H446" s="5"/>
      <c r="I446" s="5"/>
      <c r="J446" s="5"/>
    </row>
    <row r="447" spans="1:10" hidden="1">
      <c r="A447" s="6" t="s">
        <v>1483</v>
      </c>
      <c r="B447" s="13"/>
      <c r="C447" s="5"/>
      <c r="D447" s="5"/>
      <c r="E447" s="5"/>
      <c r="F447" s="5"/>
      <c r="G447" s="5"/>
      <c r="H447" s="5"/>
      <c r="I447" s="5"/>
      <c r="J447" s="5"/>
    </row>
    <row r="448" spans="1:10" hidden="1">
      <c r="A448" s="6" t="s">
        <v>2115</v>
      </c>
      <c r="B448" s="13"/>
      <c r="C448" s="5"/>
      <c r="D448" s="5"/>
      <c r="E448" s="5"/>
      <c r="F448" s="5"/>
      <c r="G448" s="5"/>
      <c r="H448" s="5"/>
      <c r="I448" s="5"/>
      <c r="J448" s="5"/>
    </row>
    <row r="449" spans="1:11" hidden="1">
      <c r="A449" s="6" t="s">
        <v>1484</v>
      </c>
      <c r="B449" s="13"/>
      <c r="C449" s="5"/>
      <c r="D449" s="5"/>
      <c r="E449" s="5"/>
      <c r="F449" s="5"/>
      <c r="G449" s="5"/>
      <c r="H449" s="5"/>
      <c r="I449" s="5"/>
      <c r="J449" s="5"/>
    </row>
    <row r="450" spans="1:11" hidden="1">
      <c r="A450" s="6" t="s">
        <v>1485</v>
      </c>
      <c r="B450" s="13"/>
      <c r="C450" s="5"/>
      <c r="D450" s="5"/>
      <c r="E450" s="5"/>
      <c r="F450" s="5"/>
      <c r="G450" s="5"/>
      <c r="H450" s="5"/>
      <c r="I450" s="5"/>
      <c r="J450" s="5"/>
    </row>
    <row r="451" spans="1:11" hidden="1">
      <c r="A451" s="6" t="s">
        <v>1486</v>
      </c>
      <c r="B451" s="13"/>
      <c r="C451" s="5"/>
      <c r="D451" s="5"/>
      <c r="E451" s="5"/>
      <c r="F451" s="5"/>
      <c r="G451" s="5"/>
      <c r="H451" s="5"/>
      <c r="I451" s="5"/>
      <c r="J451" s="5"/>
    </row>
    <row r="452" spans="1:11" hidden="1">
      <c r="A452" s="6" t="s">
        <v>1487</v>
      </c>
      <c r="B452" s="13"/>
      <c r="C452" s="5"/>
      <c r="D452" s="5"/>
      <c r="E452" s="5"/>
      <c r="F452" s="5"/>
      <c r="G452" s="5"/>
      <c r="H452" s="5"/>
      <c r="I452" s="5"/>
      <c r="J452" s="5"/>
    </row>
    <row r="453" spans="1:11" hidden="1">
      <c r="A453" s="6" t="s">
        <v>2253</v>
      </c>
      <c r="B453" s="13"/>
      <c r="C453" s="5"/>
      <c r="D453" s="5"/>
      <c r="E453" s="5"/>
      <c r="F453" s="5"/>
      <c r="G453" s="5"/>
      <c r="H453" s="5"/>
      <c r="I453" s="5"/>
      <c r="J453" s="5"/>
    </row>
    <row r="454" spans="1:11" hidden="1">
      <c r="A454" s="6" t="s">
        <v>1488</v>
      </c>
      <c r="B454" s="13"/>
      <c r="C454" s="5"/>
      <c r="D454" s="5"/>
      <c r="E454" s="5"/>
      <c r="F454" s="5"/>
      <c r="G454" s="5"/>
      <c r="H454" s="5"/>
      <c r="I454" s="5"/>
      <c r="J454" s="5"/>
    </row>
    <row r="455" spans="1:11" hidden="1">
      <c r="A455" s="6" t="s">
        <v>1489</v>
      </c>
      <c r="B455" s="13"/>
      <c r="C455" s="5"/>
      <c r="D455" s="5"/>
      <c r="E455" s="5"/>
      <c r="F455" s="5"/>
      <c r="G455" s="5"/>
      <c r="H455" s="5"/>
      <c r="I455" s="5"/>
      <c r="J455" s="5"/>
    </row>
    <row r="456" spans="1:11" hidden="1">
      <c r="A456" s="6" t="s">
        <v>1490</v>
      </c>
      <c r="B456" s="13"/>
      <c r="C456" s="5"/>
      <c r="D456" s="5"/>
      <c r="E456" s="5"/>
      <c r="F456" s="5"/>
      <c r="G456" s="5"/>
      <c r="H456" s="5"/>
      <c r="I456" s="5"/>
      <c r="J456" s="5"/>
    </row>
    <row r="457" spans="1:11" hidden="1">
      <c r="A457" s="6" t="s">
        <v>2251</v>
      </c>
      <c r="B457" s="13"/>
      <c r="C457" s="5"/>
      <c r="D457" s="5"/>
      <c r="E457" s="5"/>
      <c r="F457" s="5"/>
      <c r="G457" s="5"/>
      <c r="H457" s="5"/>
      <c r="I457" s="5"/>
      <c r="J457" s="5"/>
    </row>
    <row r="458" spans="1:11" hidden="1">
      <c r="A458" s="6" t="s">
        <v>1491</v>
      </c>
      <c r="B458" s="13"/>
      <c r="C458" s="5"/>
      <c r="D458" s="5"/>
      <c r="E458" s="5"/>
      <c r="F458" s="5"/>
      <c r="G458" s="5"/>
      <c r="H458" s="5"/>
      <c r="I458" s="5"/>
      <c r="J458" s="5"/>
    </row>
    <row r="459" spans="1:11" hidden="1">
      <c r="A459" s="6" t="s">
        <v>2247</v>
      </c>
      <c r="B459" s="13"/>
      <c r="C459" s="5"/>
      <c r="D459" s="5"/>
      <c r="E459" s="5"/>
      <c r="F459" s="5"/>
      <c r="G459" s="5"/>
      <c r="H459" s="5"/>
      <c r="I459" s="5"/>
      <c r="J459" s="5"/>
    </row>
    <row r="460" spans="1:11" s="19" customFormat="1">
      <c r="A460" s="11" t="s">
        <v>1492</v>
      </c>
      <c r="B460" s="12"/>
      <c r="C460" s="26">
        <f t="shared" ref="C460:J460" si="17">SUM(C461:C491)</f>
        <v>0</v>
      </c>
      <c r="D460" s="26">
        <f t="shared" si="17"/>
        <v>0</v>
      </c>
      <c r="E460" s="26">
        <f t="shared" si="17"/>
        <v>0</v>
      </c>
      <c r="F460" s="26">
        <f t="shared" si="17"/>
        <v>0</v>
      </c>
      <c r="G460" s="26">
        <f t="shared" si="17"/>
        <v>0</v>
      </c>
      <c r="H460" s="26">
        <f t="shared" si="17"/>
        <v>0</v>
      </c>
      <c r="I460" s="26">
        <f t="shared" si="17"/>
        <v>0</v>
      </c>
      <c r="J460" s="26">
        <f t="shared" si="17"/>
        <v>0</v>
      </c>
      <c r="K460" s="21"/>
    </row>
    <row r="461" spans="1:11" hidden="1">
      <c r="A461" s="6" t="s">
        <v>2135</v>
      </c>
      <c r="B461" s="13"/>
      <c r="C461" s="5"/>
      <c r="D461" s="5"/>
      <c r="E461" s="5"/>
      <c r="F461" s="5"/>
      <c r="G461" s="5"/>
      <c r="H461" s="5"/>
      <c r="I461" s="5"/>
      <c r="J461" s="5"/>
    </row>
    <row r="462" spans="1:11" hidden="1">
      <c r="A462" s="6" t="s">
        <v>1493</v>
      </c>
      <c r="B462" s="13"/>
      <c r="C462" s="5"/>
      <c r="D462" s="5"/>
      <c r="E462" s="5"/>
      <c r="F462" s="5"/>
      <c r="G462" s="5"/>
      <c r="H462" s="5"/>
      <c r="I462" s="5"/>
      <c r="J462" s="5"/>
    </row>
    <row r="463" spans="1:11" hidden="1">
      <c r="A463" s="6" t="s">
        <v>1494</v>
      </c>
      <c r="B463" s="13"/>
      <c r="C463" s="5"/>
      <c r="D463" s="5"/>
      <c r="E463" s="5"/>
      <c r="F463" s="5"/>
      <c r="G463" s="5"/>
      <c r="H463" s="5"/>
      <c r="I463" s="5"/>
      <c r="J463" s="5"/>
    </row>
    <row r="464" spans="1:11" hidden="1">
      <c r="A464" s="6" t="s">
        <v>1495</v>
      </c>
      <c r="B464" s="13"/>
      <c r="C464" s="5"/>
      <c r="D464" s="5"/>
      <c r="E464" s="5"/>
      <c r="F464" s="5"/>
      <c r="G464" s="5"/>
      <c r="H464" s="5"/>
      <c r="I464" s="5"/>
      <c r="J464" s="5"/>
    </row>
    <row r="465" spans="1:10" hidden="1">
      <c r="A465" s="6" t="s">
        <v>1496</v>
      </c>
      <c r="B465" s="13"/>
      <c r="C465" s="5"/>
      <c r="D465" s="5"/>
      <c r="E465" s="5"/>
      <c r="F465" s="5"/>
      <c r="G465" s="5"/>
      <c r="H465" s="5"/>
      <c r="I465" s="5"/>
      <c r="J465" s="5"/>
    </row>
    <row r="466" spans="1:10" hidden="1">
      <c r="A466" s="6" t="s">
        <v>1497</v>
      </c>
      <c r="B466" s="13"/>
      <c r="C466" s="5"/>
      <c r="D466" s="5"/>
      <c r="E466" s="5"/>
      <c r="F466" s="5"/>
      <c r="G466" s="5"/>
      <c r="H466" s="5"/>
      <c r="I466" s="5"/>
      <c r="J466" s="5"/>
    </row>
    <row r="467" spans="1:10" hidden="1">
      <c r="A467" s="6" t="s">
        <v>1498</v>
      </c>
      <c r="B467" s="13"/>
      <c r="C467" s="5"/>
      <c r="D467" s="5"/>
      <c r="E467" s="5"/>
      <c r="F467" s="5"/>
      <c r="G467" s="5"/>
      <c r="H467" s="5"/>
      <c r="I467" s="5"/>
      <c r="J467" s="5"/>
    </row>
    <row r="468" spans="1:10" hidden="1">
      <c r="A468" s="6" t="s">
        <v>1499</v>
      </c>
      <c r="B468" s="13"/>
      <c r="C468" s="5"/>
      <c r="D468" s="5"/>
      <c r="E468" s="5"/>
      <c r="F468" s="5"/>
      <c r="G468" s="5"/>
      <c r="H468" s="5"/>
      <c r="I468" s="5"/>
      <c r="J468" s="5"/>
    </row>
    <row r="469" spans="1:10" hidden="1">
      <c r="A469" s="6" t="s">
        <v>2116</v>
      </c>
      <c r="B469" s="13"/>
      <c r="C469" s="5"/>
      <c r="D469" s="5"/>
      <c r="E469" s="5"/>
      <c r="F469" s="5"/>
      <c r="G469" s="5"/>
      <c r="H469" s="5"/>
      <c r="I469" s="5"/>
      <c r="J469" s="5"/>
    </row>
    <row r="470" spans="1:10" hidden="1">
      <c r="A470" s="6" t="s">
        <v>1500</v>
      </c>
      <c r="B470" s="13"/>
      <c r="C470" s="5"/>
      <c r="D470" s="5"/>
      <c r="E470" s="5"/>
      <c r="F470" s="5"/>
      <c r="G470" s="5"/>
      <c r="H470" s="5"/>
      <c r="I470" s="5"/>
      <c r="J470" s="5"/>
    </row>
    <row r="471" spans="1:10" hidden="1">
      <c r="A471" s="6" t="s">
        <v>1501</v>
      </c>
      <c r="B471" s="13"/>
      <c r="C471" s="5"/>
      <c r="D471" s="5"/>
      <c r="E471" s="5"/>
      <c r="F471" s="5"/>
      <c r="G471" s="5"/>
      <c r="H471" s="5"/>
      <c r="I471" s="5"/>
      <c r="J471" s="5"/>
    </row>
    <row r="472" spans="1:10" hidden="1">
      <c r="A472" s="6" t="s">
        <v>2256</v>
      </c>
      <c r="B472" s="13"/>
      <c r="C472" s="5"/>
      <c r="D472" s="5"/>
      <c r="E472" s="5"/>
      <c r="F472" s="5"/>
      <c r="G472" s="5"/>
      <c r="H472" s="5"/>
      <c r="I472" s="5"/>
      <c r="J472" s="5"/>
    </row>
    <row r="473" spans="1:10" hidden="1">
      <c r="A473" s="6" t="s">
        <v>1502</v>
      </c>
      <c r="B473" s="13"/>
      <c r="C473" s="5"/>
      <c r="D473" s="5"/>
      <c r="E473" s="5"/>
      <c r="F473" s="5"/>
      <c r="G473" s="5"/>
      <c r="H473" s="5"/>
      <c r="I473" s="5"/>
      <c r="J473" s="5"/>
    </row>
    <row r="474" spans="1:10" hidden="1">
      <c r="A474" s="6" t="s">
        <v>1503</v>
      </c>
      <c r="B474" s="13"/>
      <c r="C474" s="5"/>
      <c r="D474" s="5"/>
      <c r="E474" s="5"/>
      <c r="F474" s="5"/>
      <c r="G474" s="5"/>
      <c r="H474" s="5"/>
      <c r="I474" s="5"/>
      <c r="J474" s="5"/>
    </row>
    <row r="475" spans="1:10" hidden="1">
      <c r="A475" s="6" t="s">
        <v>2136</v>
      </c>
      <c r="B475" s="13"/>
      <c r="C475" s="5"/>
      <c r="D475" s="5"/>
      <c r="E475" s="5"/>
      <c r="F475" s="5"/>
      <c r="G475" s="5"/>
      <c r="H475" s="5"/>
      <c r="I475" s="5"/>
      <c r="J475" s="5"/>
    </row>
    <row r="476" spans="1:10" hidden="1">
      <c r="A476" s="6" t="s">
        <v>2254</v>
      </c>
      <c r="B476" s="13"/>
      <c r="C476" s="5"/>
      <c r="D476" s="5"/>
      <c r="E476" s="5"/>
      <c r="F476" s="5"/>
      <c r="G476" s="5"/>
      <c r="H476" s="5"/>
      <c r="I476" s="5"/>
      <c r="J476" s="5"/>
    </row>
    <row r="477" spans="1:10" hidden="1">
      <c r="A477" s="6" t="s">
        <v>1504</v>
      </c>
      <c r="B477" s="13"/>
      <c r="C477" s="5"/>
      <c r="D477" s="5"/>
      <c r="E477" s="5"/>
      <c r="F477" s="5"/>
      <c r="G477" s="5"/>
      <c r="H477" s="5"/>
      <c r="I477" s="5"/>
      <c r="J477" s="5"/>
    </row>
    <row r="478" spans="1:10" hidden="1">
      <c r="A478" s="6" t="s">
        <v>1505</v>
      </c>
      <c r="B478" s="13"/>
      <c r="C478" s="5"/>
      <c r="D478" s="5"/>
      <c r="E478" s="5"/>
      <c r="F478" s="5"/>
      <c r="G478" s="5"/>
      <c r="H478" s="5"/>
      <c r="I478" s="5"/>
      <c r="J478" s="5"/>
    </row>
    <row r="479" spans="1:10" hidden="1">
      <c r="A479" s="6" t="s">
        <v>1506</v>
      </c>
      <c r="B479" s="13"/>
      <c r="C479" s="5"/>
      <c r="D479" s="5"/>
      <c r="E479" s="5"/>
      <c r="F479" s="5"/>
      <c r="G479" s="5"/>
      <c r="H479" s="5"/>
      <c r="I479" s="5"/>
      <c r="J479" s="5"/>
    </row>
    <row r="480" spans="1:10" hidden="1">
      <c r="A480" s="6" t="s">
        <v>1507</v>
      </c>
      <c r="B480" s="13"/>
      <c r="C480" s="5"/>
      <c r="D480" s="5"/>
      <c r="E480" s="5"/>
      <c r="F480" s="5"/>
      <c r="G480" s="5"/>
      <c r="H480" s="5"/>
      <c r="I480" s="5"/>
      <c r="J480" s="5"/>
    </row>
    <row r="481" spans="1:11" hidden="1">
      <c r="A481" s="6" t="s">
        <v>1508</v>
      </c>
      <c r="B481" s="13"/>
      <c r="C481" s="5"/>
      <c r="D481" s="5"/>
      <c r="E481" s="5"/>
      <c r="F481" s="5"/>
      <c r="G481" s="5"/>
      <c r="H481" s="5"/>
      <c r="I481" s="5"/>
      <c r="J481" s="5"/>
    </row>
    <row r="482" spans="1:11" hidden="1">
      <c r="A482" s="6" t="s">
        <v>2255</v>
      </c>
      <c r="B482" s="13"/>
      <c r="C482" s="5"/>
      <c r="D482" s="5"/>
      <c r="E482" s="5"/>
      <c r="F482" s="5"/>
      <c r="G482" s="5"/>
      <c r="H482" s="5"/>
      <c r="I482" s="5"/>
      <c r="J482" s="5"/>
    </row>
    <row r="483" spans="1:11" hidden="1">
      <c r="A483" s="6" t="s">
        <v>1509</v>
      </c>
      <c r="B483" s="13"/>
      <c r="C483" s="5"/>
      <c r="D483" s="5"/>
      <c r="E483" s="5"/>
      <c r="F483" s="5"/>
      <c r="G483" s="5"/>
      <c r="H483" s="5"/>
      <c r="I483" s="5"/>
      <c r="J483" s="5"/>
    </row>
    <row r="484" spans="1:11" hidden="1">
      <c r="A484" s="6" t="s">
        <v>1510</v>
      </c>
      <c r="B484" s="13"/>
      <c r="C484" s="5"/>
      <c r="D484" s="5"/>
      <c r="E484" s="5"/>
      <c r="F484" s="5"/>
      <c r="G484" s="5"/>
      <c r="H484" s="5"/>
      <c r="I484" s="5"/>
      <c r="J484" s="5"/>
    </row>
    <row r="485" spans="1:11" hidden="1">
      <c r="A485" s="6" t="s">
        <v>1511</v>
      </c>
      <c r="B485" s="13"/>
      <c r="C485" s="5"/>
      <c r="D485" s="5"/>
      <c r="E485" s="5"/>
      <c r="F485" s="5"/>
      <c r="G485" s="5"/>
      <c r="H485" s="5"/>
      <c r="I485" s="5"/>
      <c r="J485" s="5"/>
    </row>
    <row r="486" spans="1:11" hidden="1">
      <c r="A486" s="6" t="s">
        <v>1512</v>
      </c>
      <c r="B486" s="13"/>
      <c r="C486" s="5"/>
      <c r="D486" s="5"/>
      <c r="E486" s="5"/>
      <c r="F486" s="5"/>
      <c r="G486" s="5"/>
      <c r="H486" s="5"/>
      <c r="I486" s="5"/>
      <c r="J486" s="5"/>
    </row>
    <row r="487" spans="1:11" hidden="1">
      <c r="A487" s="6" t="s">
        <v>1513</v>
      </c>
      <c r="B487" s="13"/>
      <c r="C487" s="5"/>
      <c r="D487" s="5"/>
      <c r="E487" s="5"/>
      <c r="F487" s="5"/>
      <c r="G487" s="5"/>
      <c r="H487" s="5"/>
      <c r="I487" s="5"/>
      <c r="J487" s="5"/>
    </row>
    <row r="488" spans="1:11" hidden="1">
      <c r="A488" s="6" t="s">
        <v>1514</v>
      </c>
      <c r="B488" s="13"/>
      <c r="C488" s="5"/>
      <c r="D488" s="5"/>
      <c r="E488" s="5"/>
      <c r="F488" s="5"/>
      <c r="G488" s="5"/>
      <c r="H488" s="5"/>
      <c r="I488" s="5"/>
      <c r="J488" s="5"/>
    </row>
    <row r="489" spans="1:11" hidden="1">
      <c r="A489" s="6" t="s">
        <v>1515</v>
      </c>
      <c r="B489" s="13"/>
      <c r="C489" s="5"/>
      <c r="D489" s="5"/>
      <c r="E489" s="5"/>
      <c r="F489" s="5"/>
      <c r="G489" s="5"/>
      <c r="H489" s="5"/>
      <c r="I489" s="5"/>
      <c r="J489" s="5"/>
    </row>
    <row r="490" spans="1:11" hidden="1">
      <c r="A490" s="6" t="s">
        <v>1516</v>
      </c>
      <c r="B490" s="13"/>
      <c r="C490" s="5"/>
      <c r="D490" s="5"/>
      <c r="E490" s="5"/>
      <c r="F490" s="5"/>
      <c r="G490" s="5"/>
      <c r="H490" s="5"/>
      <c r="I490" s="5"/>
      <c r="J490" s="5"/>
    </row>
    <row r="491" spans="1:11" hidden="1">
      <c r="A491" s="6" t="s">
        <v>1517</v>
      </c>
      <c r="B491" s="13"/>
      <c r="C491" s="5"/>
      <c r="D491" s="5"/>
      <c r="E491" s="5"/>
      <c r="F491" s="5"/>
      <c r="G491" s="5"/>
      <c r="H491" s="5"/>
      <c r="I491" s="5"/>
      <c r="J491" s="5"/>
    </row>
    <row r="492" spans="1:11" s="19" customFormat="1">
      <c r="A492" s="11" t="s">
        <v>1518</v>
      </c>
      <c r="B492" s="12"/>
      <c r="C492" s="26">
        <f t="shared" ref="C492:J492" si="18">SUM(C493:C510)</f>
        <v>0</v>
      </c>
      <c r="D492" s="26">
        <f t="shared" si="18"/>
        <v>0</v>
      </c>
      <c r="E492" s="26">
        <f t="shared" si="18"/>
        <v>0</v>
      </c>
      <c r="F492" s="26">
        <f t="shared" si="18"/>
        <v>0</v>
      </c>
      <c r="G492" s="26">
        <f t="shared" si="18"/>
        <v>0</v>
      </c>
      <c r="H492" s="26">
        <f t="shared" si="18"/>
        <v>0</v>
      </c>
      <c r="I492" s="26">
        <f t="shared" si="18"/>
        <v>0</v>
      </c>
      <c r="J492" s="26">
        <f t="shared" si="18"/>
        <v>0</v>
      </c>
      <c r="K492" s="21"/>
    </row>
    <row r="493" spans="1:11" hidden="1">
      <c r="A493" s="6" t="s">
        <v>1519</v>
      </c>
      <c r="B493" s="13"/>
      <c r="C493" s="5"/>
      <c r="D493" s="5"/>
      <c r="E493" s="5"/>
      <c r="F493" s="5"/>
      <c r="G493" s="5"/>
      <c r="H493" s="5"/>
      <c r="I493" s="5"/>
      <c r="J493" s="5"/>
    </row>
    <row r="494" spans="1:11" hidden="1">
      <c r="A494" s="6" t="s">
        <v>1520</v>
      </c>
      <c r="B494" s="13"/>
      <c r="C494" s="5"/>
      <c r="D494" s="5"/>
      <c r="E494" s="5"/>
      <c r="F494" s="5"/>
      <c r="G494" s="5"/>
      <c r="H494" s="5"/>
      <c r="I494" s="5"/>
      <c r="J494" s="5"/>
    </row>
    <row r="495" spans="1:11" hidden="1">
      <c r="A495" s="6" t="s">
        <v>1521</v>
      </c>
      <c r="B495" s="13"/>
      <c r="C495" s="5"/>
      <c r="D495" s="5"/>
      <c r="E495" s="5"/>
      <c r="F495" s="5"/>
      <c r="G495" s="5"/>
      <c r="H495" s="5"/>
      <c r="I495" s="5"/>
      <c r="J495" s="5"/>
    </row>
    <row r="496" spans="1:11" hidden="1">
      <c r="A496" s="6" t="s">
        <v>1979</v>
      </c>
      <c r="B496" s="13"/>
      <c r="C496" s="5"/>
      <c r="D496" s="5"/>
      <c r="E496" s="5"/>
      <c r="F496" s="5"/>
      <c r="G496" s="5"/>
      <c r="H496" s="5"/>
      <c r="I496" s="5"/>
      <c r="J496" s="5"/>
    </row>
    <row r="497" spans="1:11" hidden="1">
      <c r="A497" s="6" t="s">
        <v>1522</v>
      </c>
      <c r="B497" s="13"/>
      <c r="C497" s="5"/>
      <c r="D497" s="5"/>
      <c r="E497" s="5"/>
      <c r="F497" s="5"/>
      <c r="G497" s="5"/>
      <c r="H497" s="5"/>
      <c r="I497" s="5"/>
      <c r="J497" s="5"/>
    </row>
    <row r="498" spans="1:11" hidden="1">
      <c r="A498" s="6" t="s">
        <v>1523</v>
      </c>
      <c r="B498" s="13"/>
      <c r="C498" s="5"/>
      <c r="D498" s="5"/>
      <c r="E498" s="5"/>
      <c r="F498" s="5"/>
      <c r="G498" s="5"/>
      <c r="H498" s="5"/>
      <c r="I498" s="5"/>
      <c r="J498" s="5"/>
    </row>
    <row r="499" spans="1:11" hidden="1">
      <c r="A499" s="6" t="s">
        <v>1524</v>
      </c>
      <c r="B499" s="13"/>
      <c r="C499" s="5"/>
      <c r="D499" s="5"/>
      <c r="E499" s="5"/>
      <c r="F499" s="5"/>
      <c r="G499" s="5"/>
      <c r="H499" s="5"/>
      <c r="I499" s="5"/>
      <c r="J499" s="5"/>
    </row>
    <row r="500" spans="1:11" hidden="1">
      <c r="A500" s="6" t="s">
        <v>1525</v>
      </c>
      <c r="B500" s="13"/>
      <c r="C500" s="5"/>
      <c r="D500" s="5"/>
      <c r="E500" s="5"/>
      <c r="F500" s="5"/>
      <c r="G500" s="5"/>
      <c r="H500" s="5"/>
      <c r="I500" s="5"/>
      <c r="J500" s="5"/>
    </row>
    <row r="501" spans="1:11" hidden="1">
      <c r="A501" s="6" t="s">
        <v>1526</v>
      </c>
      <c r="B501" s="13"/>
      <c r="C501" s="5"/>
      <c r="D501" s="5"/>
      <c r="E501" s="5"/>
      <c r="F501" s="5"/>
      <c r="G501" s="5"/>
      <c r="H501" s="5"/>
      <c r="I501" s="5"/>
      <c r="J501" s="5"/>
    </row>
    <row r="502" spans="1:11" hidden="1">
      <c r="A502" s="6" t="s">
        <v>1527</v>
      </c>
      <c r="B502" s="13"/>
      <c r="C502" s="5"/>
      <c r="D502" s="5"/>
      <c r="E502" s="5"/>
      <c r="F502" s="5"/>
      <c r="G502" s="5"/>
      <c r="H502" s="5"/>
      <c r="I502" s="5"/>
      <c r="J502" s="5"/>
    </row>
    <row r="503" spans="1:11" hidden="1">
      <c r="A503" s="6" t="s">
        <v>2257</v>
      </c>
      <c r="B503" s="13"/>
      <c r="C503" s="5"/>
      <c r="D503" s="5"/>
      <c r="E503" s="5"/>
      <c r="F503" s="5"/>
      <c r="G503" s="5"/>
      <c r="H503" s="5"/>
      <c r="I503" s="5"/>
      <c r="J503" s="5"/>
    </row>
    <row r="504" spans="1:11" hidden="1">
      <c r="A504" s="6" t="s">
        <v>1528</v>
      </c>
      <c r="B504" s="13"/>
      <c r="C504" s="5"/>
      <c r="D504" s="5"/>
      <c r="E504" s="5"/>
      <c r="F504" s="5"/>
      <c r="G504" s="5"/>
      <c r="H504" s="5"/>
      <c r="I504" s="5"/>
      <c r="J504" s="5"/>
    </row>
    <row r="505" spans="1:11" hidden="1">
      <c r="A505" s="6" t="s">
        <v>1529</v>
      </c>
      <c r="B505" s="13"/>
      <c r="C505" s="5"/>
      <c r="D505" s="5"/>
      <c r="E505" s="5"/>
      <c r="F505" s="5"/>
      <c r="G505" s="5"/>
      <c r="H505" s="5"/>
      <c r="I505" s="5"/>
      <c r="J505" s="5"/>
    </row>
    <row r="506" spans="1:11" hidden="1">
      <c r="A506" s="6" t="s">
        <v>1530</v>
      </c>
      <c r="B506" s="13"/>
      <c r="C506" s="5"/>
      <c r="D506" s="5"/>
      <c r="E506" s="5"/>
      <c r="F506" s="5"/>
      <c r="G506" s="5"/>
      <c r="H506" s="5"/>
      <c r="I506" s="5"/>
      <c r="J506" s="5"/>
    </row>
    <row r="507" spans="1:11" hidden="1">
      <c r="A507" s="6" t="s">
        <v>1531</v>
      </c>
      <c r="B507" s="13"/>
      <c r="C507" s="5"/>
      <c r="D507" s="5"/>
      <c r="E507" s="5"/>
      <c r="F507" s="5"/>
      <c r="G507" s="5"/>
      <c r="H507" s="5"/>
      <c r="I507" s="5"/>
      <c r="J507" s="5"/>
    </row>
    <row r="508" spans="1:11" hidden="1">
      <c r="A508" s="6" t="s">
        <v>1532</v>
      </c>
      <c r="B508" s="13"/>
      <c r="C508" s="5"/>
      <c r="D508" s="5"/>
      <c r="E508" s="5"/>
      <c r="F508" s="5"/>
      <c r="G508" s="5"/>
      <c r="H508" s="5"/>
      <c r="I508" s="5"/>
      <c r="J508" s="5"/>
    </row>
    <row r="509" spans="1:11" hidden="1">
      <c r="A509" s="6" t="s">
        <v>1533</v>
      </c>
      <c r="B509" s="13"/>
      <c r="C509" s="5"/>
      <c r="D509" s="5"/>
      <c r="E509" s="5"/>
      <c r="F509" s="5"/>
      <c r="G509" s="5"/>
      <c r="H509" s="5"/>
      <c r="I509" s="5"/>
      <c r="J509" s="5"/>
    </row>
    <row r="510" spans="1:11" hidden="1">
      <c r="A510" s="6" t="s">
        <v>1534</v>
      </c>
      <c r="B510" s="13"/>
      <c r="C510" s="5"/>
      <c r="D510" s="5"/>
      <c r="E510" s="5"/>
      <c r="F510" s="5"/>
      <c r="G510" s="5"/>
      <c r="H510" s="5"/>
      <c r="I510" s="5"/>
      <c r="J510" s="5"/>
    </row>
    <row r="511" spans="1:11" s="19" customFormat="1">
      <c r="A511" s="11" t="s">
        <v>1535</v>
      </c>
      <c r="B511" s="12"/>
      <c r="C511" s="26">
        <f t="shared" ref="C511:J511" si="19">SUM(C512:C531)</f>
        <v>0</v>
      </c>
      <c r="D511" s="26">
        <f t="shared" si="19"/>
        <v>0</v>
      </c>
      <c r="E511" s="26">
        <f t="shared" si="19"/>
        <v>0</v>
      </c>
      <c r="F511" s="26">
        <f t="shared" si="19"/>
        <v>0</v>
      </c>
      <c r="G511" s="26">
        <f t="shared" si="19"/>
        <v>0</v>
      </c>
      <c r="H511" s="26">
        <f t="shared" si="19"/>
        <v>0</v>
      </c>
      <c r="I511" s="26">
        <f t="shared" si="19"/>
        <v>0</v>
      </c>
      <c r="J511" s="26">
        <f t="shared" si="19"/>
        <v>0</v>
      </c>
      <c r="K511" s="21"/>
    </row>
    <row r="512" spans="1:11" hidden="1">
      <c r="A512" s="6" t="s">
        <v>1536</v>
      </c>
      <c r="B512" s="13"/>
      <c r="C512" s="5"/>
      <c r="D512" s="5"/>
      <c r="E512" s="5"/>
      <c r="F512" s="5"/>
      <c r="G512" s="5"/>
      <c r="H512" s="5"/>
      <c r="I512" s="5"/>
      <c r="J512" s="5"/>
    </row>
    <row r="513" spans="1:10" hidden="1">
      <c r="A513" s="6" t="s">
        <v>1537</v>
      </c>
      <c r="B513" s="13"/>
      <c r="C513" s="5"/>
      <c r="D513" s="5"/>
      <c r="E513" s="5"/>
      <c r="F513" s="5"/>
      <c r="G513" s="5"/>
      <c r="H513" s="5"/>
      <c r="I513" s="5"/>
      <c r="J513" s="5"/>
    </row>
    <row r="514" spans="1:10" hidden="1">
      <c r="A514" s="6" t="s">
        <v>1538</v>
      </c>
      <c r="B514" s="13"/>
      <c r="C514" s="5"/>
      <c r="D514" s="5"/>
      <c r="E514" s="5"/>
      <c r="F514" s="5"/>
      <c r="G514" s="5"/>
      <c r="H514" s="5"/>
      <c r="I514" s="5"/>
      <c r="J514" s="5"/>
    </row>
    <row r="515" spans="1:10" hidden="1">
      <c r="A515" s="6" t="s">
        <v>1539</v>
      </c>
      <c r="B515" s="13"/>
      <c r="C515" s="5"/>
      <c r="D515" s="5"/>
      <c r="E515" s="5"/>
      <c r="F515" s="5"/>
      <c r="G515" s="5"/>
      <c r="H515" s="5"/>
      <c r="I515" s="5"/>
      <c r="J515" s="5"/>
    </row>
    <row r="516" spans="1:10" hidden="1">
      <c r="A516" s="6" t="s">
        <v>2117</v>
      </c>
      <c r="B516" s="13"/>
      <c r="C516" s="5"/>
      <c r="D516" s="5"/>
      <c r="E516" s="5"/>
      <c r="F516" s="5"/>
      <c r="G516" s="5"/>
      <c r="H516" s="5"/>
      <c r="I516" s="5"/>
      <c r="J516" s="5"/>
    </row>
    <row r="517" spans="1:10" hidden="1">
      <c r="A517" s="6" t="s">
        <v>2118</v>
      </c>
      <c r="B517" s="13"/>
      <c r="C517" s="5"/>
      <c r="D517" s="5"/>
      <c r="E517" s="5"/>
      <c r="F517" s="5"/>
      <c r="G517" s="5"/>
      <c r="H517" s="5"/>
      <c r="I517" s="5"/>
      <c r="J517" s="5"/>
    </row>
    <row r="518" spans="1:10" hidden="1">
      <c r="A518" s="6" t="s">
        <v>1540</v>
      </c>
      <c r="B518" s="13"/>
      <c r="C518" s="5"/>
      <c r="D518" s="5"/>
      <c r="E518" s="5"/>
      <c r="F518" s="5"/>
      <c r="G518" s="5"/>
      <c r="H518" s="5"/>
      <c r="I518" s="5"/>
      <c r="J518" s="5"/>
    </row>
    <row r="519" spans="1:10" hidden="1">
      <c r="A519" s="6" t="s">
        <v>1541</v>
      </c>
      <c r="B519" s="13"/>
      <c r="C519" s="5"/>
      <c r="D519" s="5"/>
      <c r="E519" s="5"/>
      <c r="F519" s="5"/>
      <c r="G519" s="5"/>
      <c r="H519" s="5"/>
      <c r="I519" s="5"/>
      <c r="J519" s="5"/>
    </row>
    <row r="520" spans="1:10" hidden="1">
      <c r="A520" s="6" t="s">
        <v>1542</v>
      </c>
      <c r="B520" s="13"/>
      <c r="C520" s="5"/>
      <c r="D520" s="5"/>
      <c r="E520" s="5"/>
      <c r="F520" s="5"/>
      <c r="G520" s="5"/>
      <c r="H520" s="5"/>
      <c r="I520" s="5"/>
      <c r="J520" s="5"/>
    </row>
    <row r="521" spans="1:10" hidden="1">
      <c r="A521" s="6" t="s">
        <v>1543</v>
      </c>
      <c r="B521" s="13"/>
      <c r="C521" s="5"/>
      <c r="D521" s="5"/>
      <c r="E521" s="5"/>
      <c r="F521" s="5"/>
      <c r="G521" s="5"/>
      <c r="H521" s="5"/>
      <c r="I521" s="5"/>
      <c r="J521" s="5"/>
    </row>
    <row r="522" spans="1:10" hidden="1">
      <c r="A522" s="6" t="s">
        <v>1544</v>
      </c>
      <c r="B522" s="13"/>
      <c r="C522" s="5"/>
      <c r="D522" s="5"/>
      <c r="E522" s="5"/>
      <c r="F522" s="5"/>
      <c r="G522" s="5"/>
      <c r="H522" s="5"/>
      <c r="I522" s="5"/>
      <c r="J522" s="5"/>
    </row>
    <row r="523" spans="1:10" hidden="1">
      <c r="A523" s="6" t="s">
        <v>1545</v>
      </c>
      <c r="B523" s="13"/>
      <c r="C523" s="5"/>
      <c r="D523" s="5"/>
      <c r="E523" s="5"/>
      <c r="F523" s="5"/>
      <c r="G523" s="5"/>
      <c r="H523" s="5"/>
      <c r="I523" s="5"/>
      <c r="J523" s="5"/>
    </row>
    <row r="524" spans="1:10" hidden="1">
      <c r="A524" s="6" t="s">
        <v>1546</v>
      </c>
      <c r="B524" s="13"/>
      <c r="C524" s="5"/>
      <c r="D524" s="5"/>
      <c r="E524" s="5"/>
      <c r="F524" s="5"/>
      <c r="G524" s="5"/>
      <c r="H524" s="5"/>
      <c r="I524" s="5"/>
      <c r="J524" s="5"/>
    </row>
    <row r="525" spans="1:10" hidden="1">
      <c r="A525" s="6" t="s">
        <v>1547</v>
      </c>
      <c r="B525" s="13"/>
      <c r="C525" s="5"/>
      <c r="D525" s="5"/>
      <c r="E525" s="5"/>
      <c r="F525" s="5"/>
      <c r="G525" s="5"/>
      <c r="H525" s="5"/>
      <c r="I525" s="5"/>
      <c r="J525" s="5"/>
    </row>
    <row r="526" spans="1:10" hidden="1">
      <c r="A526" s="6" t="s">
        <v>1548</v>
      </c>
      <c r="B526" s="13"/>
      <c r="C526" s="5"/>
      <c r="D526" s="5"/>
      <c r="E526" s="5"/>
      <c r="F526" s="5"/>
      <c r="G526" s="5"/>
      <c r="H526" s="5"/>
      <c r="I526" s="5"/>
      <c r="J526" s="5"/>
    </row>
    <row r="527" spans="1:10" hidden="1">
      <c r="A527" s="6" t="s">
        <v>1549</v>
      </c>
      <c r="B527" s="13"/>
      <c r="C527" s="5"/>
      <c r="D527" s="5"/>
      <c r="E527" s="5"/>
      <c r="F527" s="5"/>
      <c r="G527" s="5"/>
      <c r="H527" s="5"/>
      <c r="I527" s="5"/>
      <c r="J527" s="5"/>
    </row>
    <row r="528" spans="1:10" hidden="1">
      <c r="A528" s="6" t="s">
        <v>1550</v>
      </c>
      <c r="B528" s="13"/>
      <c r="C528" s="5"/>
      <c r="D528" s="5"/>
      <c r="E528" s="5"/>
      <c r="F528" s="5"/>
      <c r="G528" s="5"/>
      <c r="H528" s="5"/>
      <c r="I528" s="5"/>
      <c r="J528" s="5"/>
    </row>
    <row r="529" spans="1:11" hidden="1">
      <c r="A529" s="6" t="s">
        <v>1551</v>
      </c>
      <c r="B529" s="13"/>
      <c r="C529" s="5"/>
      <c r="D529" s="5"/>
      <c r="E529" s="5"/>
      <c r="F529" s="5"/>
      <c r="G529" s="5"/>
      <c r="H529" s="5"/>
      <c r="I529" s="5"/>
      <c r="J529" s="5"/>
    </row>
    <row r="530" spans="1:11" hidden="1">
      <c r="A530" s="6" t="s">
        <v>1980</v>
      </c>
      <c r="B530" s="13"/>
      <c r="C530" s="5"/>
      <c r="D530" s="5"/>
      <c r="E530" s="5"/>
      <c r="F530" s="5"/>
      <c r="G530" s="5"/>
      <c r="H530" s="5"/>
      <c r="I530" s="5"/>
      <c r="J530" s="5"/>
    </row>
    <row r="531" spans="1:11" hidden="1">
      <c r="A531" s="6" t="s">
        <v>1552</v>
      </c>
      <c r="B531" s="13"/>
      <c r="C531" s="5"/>
      <c r="D531" s="5"/>
      <c r="E531" s="5"/>
      <c r="F531" s="5"/>
      <c r="G531" s="5"/>
      <c r="H531" s="5"/>
      <c r="I531" s="5"/>
      <c r="J531" s="5"/>
    </row>
    <row r="532" spans="1:11" s="19" customFormat="1">
      <c r="A532" s="11" t="s">
        <v>1553</v>
      </c>
      <c r="B532" s="12"/>
      <c r="C532" s="26">
        <f t="shared" ref="C532:J532" si="20">SUM(C533:C549)</f>
        <v>0</v>
      </c>
      <c r="D532" s="26">
        <f t="shared" si="20"/>
        <v>0</v>
      </c>
      <c r="E532" s="26">
        <f t="shared" si="20"/>
        <v>0</v>
      </c>
      <c r="F532" s="26">
        <f t="shared" si="20"/>
        <v>0</v>
      </c>
      <c r="G532" s="26">
        <f t="shared" si="20"/>
        <v>0</v>
      </c>
      <c r="H532" s="26">
        <f t="shared" si="20"/>
        <v>0</v>
      </c>
      <c r="I532" s="26">
        <f t="shared" si="20"/>
        <v>0</v>
      </c>
      <c r="J532" s="26">
        <f t="shared" si="20"/>
        <v>0</v>
      </c>
      <c r="K532" s="21"/>
    </row>
    <row r="533" spans="1:11" hidden="1">
      <c r="A533" s="6" t="s">
        <v>1554</v>
      </c>
      <c r="B533" s="13"/>
      <c r="C533" s="5"/>
      <c r="D533" s="5"/>
      <c r="E533" s="5"/>
      <c r="F533" s="5"/>
      <c r="G533" s="5"/>
      <c r="H533" s="5"/>
      <c r="I533" s="5"/>
      <c r="J533" s="5"/>
    </row>
    <row r="534" spans="1:11" hidden="1">
      <c r="A534" s="6" t="s">
        <v>1555</v>
      </c>
      <c r="B534" s="13"/>
      <c r="C534" s="5"/>
      <c r="D534" s="5"/>
      <c r="E534" s="5"/>
      <c r="F534" s="5"/>
      <c r="G534" s="5"/>
      <c r="H534" s="5"/>
      <c r="I534" s="5"/>
      <c r="J534" s="5"/>
    </row>
    <row r="535" spans="1:11" hidden="1">
      <c r="A535" s="6" t="s">
        <v>1556</v>
      </c>
      <c r="B535" s="13"/>
      <c r="C535" s="5"/>
      <c r="D535" s="5"/>
      <c r="E535" s="5"/>
      <c r="F535" s="5"/>
      <c r="G535" s="5"/>
      <c r="H535" s="5"/>
      <c r="I535" s="5"/>
      <c r="J535" s="5"/>
    </row>
    <row r="536" spans="1:11" hidden="1">
      <c r="A536" s="6" t="s">
        <v>1557</v>
      </c>
      <c r="B536" s="13"/>
      <c r="C536" s="5"/>
      <c r="D536" s="5"/>
      <c r="E536" s="5"/>
      <c r="F536" s="5"/>
      <c r="G536" s="5"/>
      <c r="H536" s="5"/>
      <c r="I536" s="5"/>
      <c r="J536" s="5"/>
    </row>
    <row r="537" spans="1:11" hidden="1">
      <c r="A537" s="6" t="s">
        <v>1558</v>
      </c>
      <c r="B537" s="13"/>
      <c r="C537" s="5"/>
      <c r="D537" s="5"/>
      <c r="E537" s="5"/>
      <c r="F537" s="5"/>
      <c r="G537" s="5"/>
      <c r="H537" s="5"/>
      <c r="I537" s="5"/>
      <c r="J537" s="5"/>
    </row>
    <row r="538" spans="1:11" hidden="1">
      <c r="A538" s="6" t="s">
        <v>1559</v>
      </c>
      <c r="B538" s="13"/>
      <c r="C538" s="5"/>
      <c r="D538" s="5"/>
      <c r="E538" s="5"/>
      <c r="F538" s="5"/>
      <c r="G538" s="5"/>
      <c r="H538" s="5"/>
      <c r="I538" s="5"/>
      <c r="J538" s="5"/>
    </row>
    <row r="539" spans="1:11" hidden="1">
      <c r="A539" s="6" t="s">
        <v>1560</v>
      </c>
      <c r="B539" s="13"/>
      <c r="C539" s="5"/>
      <c r="D539" s="5"/>
      <c r="E539" s="5"/>
      <c r="F539" s="5"/>
      <c r="G539" s="5"/>
      <c r="H539" s="5"/>
      <c r="I539" s="5"/>
      <c r="J539" s="5"/>
    </row>
    <row r="540" spans="1:11" hidden="1">
      <c r="A540" s="6" t="s">
        <v>1561</v>
      </c>
      <c r="B540" s="13"/>
      <c r="C540" s="5"/>
      <c r="D540" s="5"/>
      <c r="E540" s="5"/>
      <c r="F540" s="5"/>
      <c r="G540" s="5"/>
      <c r="H540" s="5"/>
      <c r="I540" s="5"/>
      <c r="J540" s="5"/>
    </row>
    <row r="541" spans="1:11" hidden="1">
      <c r="A541" s="6" t="s">
        <v>1562</v>
      </c>
      <c r="B541" s="13"/>
      <c r="C541" s="5"/>
      <c r="D541" s="5"/>
      <c r="E541" s="5"/>
      <c r="F541" s="5"/>
      <c r="G541" s="5"/>
      <c r="H541" s="5"/>
      <c r="I541" s="5"/>
      <c r="J541" s="5"/>
    </row>
    <row r="542" spans="1:11" hidden="1">
      <c r="A542" s="6" t="s">
        <v>1563</v>
      </c>
      <c r="B542" s="13"/>
      <c r="C542" s="5"/>
      <c r="D542" s="5"/>
      <c r="E542" s="5"/>
      <c r="F542" s="5"/>
      <c r="G542" s="5"/>
      <c r="H542" s="5"/>
      <c r="I542" s="5"/>
      <c r="J542" s="5"/>
    </row>
    <row r="543" spans="1:11" hidden="1">
      <c r="A543" s="6" t="s">
        <v>1564</v>
      </c>
      <c r="B543" s="13"/>
      <c r="C543" s="5"/>
      <c r="D543" s="5"/>
      <c r="E543" s="5"/>
      <c r="F543" s="5"/>
      <c r="G543" s="5"/>
      <c r="H543" s="5"/>
      <c r="I543" s="5"/>
      <c r="J543" s="5"/>
    </row>
    <row r="544" spans="1:11" hidden="1">
      <c r="A544" s="6" t="s">
        <v>1565</v>
      </c>
      <c r="B544" s="13"/>
      <c r="C544" s="5"/>
      <c r="D544" s="5"/>
      <c r="E544" s="5"/>
      <c r="F544" s="5"/>
      <c r="G544" s="5"/>
      <c r="H544" s="5"/>
      <c r="I544" s="5"/>
      <c r="J544" s="5"/>
    </row>
    <row r="545" spans="1:11" hidden="1">
      <c r="A545" s="6" t="s">
        <v>1566</v>
      </c>
      <c r="B545" s="13"/>
      <c r="C545" s="5"/>
      <c r="D545" s="5"/>
      <c r="E545" s="5"/>
      <c r="F545" s="5"/>
      <c r="G545" s="5"/>
      <c r="H545" s="5"/>
      <c r="I545" s="5"/>
      <c r="J545" s="5"/>
    </row>
    <row r="546" spans="1:11" hidden="1">
      <c r="A546" s="6" t="s">
        <v>1567</v>
      </c>
      <c r="B546" s="13"/>
      <c r="C546" s="5"/>
      <c r="D546" s="5"/>
      <c r="E546" s="5"/>
      <c r="F546" s="5"/>
      <c r="G546" s="5"/>
      <c r="H546" s="5"/>
      <c r="I546" s="5"/>
      <c r="J546" s="5"/>
    </row>
    <row r="547" spans="1:11" hidden="1">
      <c r="A547" s="6" t="s">
        <v>1568</v>
      </c>
      <c r="B547" s="13"/>
      <c r="C547" s="5"/>
      <c r="D547" s="5"/>
      <c r="E547" s="5"/>
      <c r="F547" s="5"/>
      <c r="G547" s="5"/>
      <c r="H547" s="5"/>
      <c r="I547" s="5"/>
      <c r="J547" s="5"/>
    </row>
    <row r="548" spans="1:11" hidden="1">
      <c r="A548" s="6" t="s">
        <v>1569</v>
      </c>
      <c r="B548" s="13"/>
      <c r="C548" s="5"/>
      <c r="D548" s="5"/>
      <c r="E548" s="5"/>
      <c r="F548" s="5"/>
      <c r="G548" s="5"/>
      <c r="H548" s="5"/>
      <c r="I548" s="5"/>
      <c r="J548" s="5"/>
    </row>
    <row r="549" spans="1:11" hidden="1">
      <c r="A549" s="6" t="s">
        <v>1570</v>
      </c>
      <c r="B549" s="13"/>
      <c r="C549" s="5"/>
      <c r="D549" s="5"/>
      <c r="E549" s="5"/>
      <c r="F549" s="5"/>
      <c r="G549" s="5"/>
      <c r="H549" s="5"/>
      <c r="I549" s="5"/>
      <c r="J549" s="5"/>
    </row>
    <row r="550" spans="1:11" s="19" customFormat="1">
      <c r="A550" s="11" t="s">
        <v>1571</v>
      </c>
      <c r="B550" s="12"/>
      <c r="C550" s="26">
        <f t="shared" ref="C550:J550" si="21">SUM(C551:C587)</f>
        <v>0</v>
      </c>
      <c r="D550" s="26">
        <f t="shared" si="21"/>
        <v>0</v>
      </c>
      <c r="E550" s="26">
        <f t="shared" si="21"/>
        <v>0</v>
      </c>
      <c r="F550" s="26">
        <f t="shared" si="21"/>
        <v>0</v>
      </c>
      <c r="G550" s="26">
        <f t="shared" si="21"/>
        <v>0</v>
      </c>
      <c r="H550" s="26">
        <f t="shared" si="21"/>
        <v>0</v>
      </c>
      <c r="I550" s="26">
        <f t="shared" si="21"/>
        <v>0</v>
      </c>
      <c r="J550" s="26">
        <f t="shared" si="21"/>
        <v>0</v>
      </c>
      <c r="K550" s="21"/>
    </row>
    <row r="551" spans="1:11" hidden="1">
      <c r="A551" s="6" t="s">
        <v>1572</v>
      </c>
      <c r="B551" s="13"/>
      <c r="C551" s="5"/>
      <c r="D551" s="5"/>
      <c r="E551" s="5"/>
      <c r="F551" s="5"/>
      <c r="G551" s="5"/>
      <c r="H551" s="5"/>
      <c r="I551" s="5"/>
      <c r="J551" s="5"/>
    </row>
    <row r="552" spans="1:11" hidden="1">
      <c r="A552" s="6" t="s">
        <v>1573</v>
      </c>
      <c r="B552" s="13"/>
      <c r="C552" s="5"/>
      <c r="D552" s="5"/>
      <c r="E552" s="5"/>
      <c r="F552" s="5"/>
      <c r="G552" s="5"/>
      <c r="H552" s="5"/>
      <c r="I552" s="5"/>
      <c r="J552" s="5"/>
    </row>
    <row r="553" spans="1:11" hidden="1">
      <c r="A553" s="6" t="s">
        <v>1574</v>
      </c>
      <c r="B553" s="13"/>
      <c r="C553" s="5"/>
      <c r="D553" s="5"/>
      <c r="E553" s="5"/>
      <c r="F553" s="5"/>
      <c r="G553" s="5"/>
      <c r="H553" s="5"/>
      <c r="I553" s="5"/>
      <c r="J553" s="5"/>
    </row>
    <row r="554" spans="1:11" hidden="1">
      <c r="A554" s="6" t="s">
        <v>1575</v>
      </c>
      <c r="B554" s="13"/>
      <c r="C554" s="5"/>
      <c r="D554" s="5"/>
      <c r="E554" s="5"/>
      <c r="F554" s="5"/>
      <c r="G554" s="5"/>
      <c r="H554" s="5"/>
      <c r="I554" s="5"/>
      <c r="J554" s="5"/>
    </row>
    <row r="555" spans="1:11" hidden="1">
      <c r="A555" s="6" t="s">
        <v>1576</v>
      </c>
      <c r="B555" s="13"/>
      <c r="C555" s="5"/>
      <c r="D555" s="5"/>
      <c r="E555" s="5"/>
      <c r="F555" s="5"/>
      <c r="G555" s="5"/>
      <c r="H555" s="5"/>
      <c r="I555" s="5"/>
      <c r="J555" s="5"/>
    </row>
    <row r="556" spans="1:11" hidden="1">
      <c r="A556" s="6" t="s">
        <v>1577</v>
      </c>
      <c r="B556" s="13"/>
      <c r="C556" s="5"/>
      <c r="D556" s="5"/>
      <c r="E556" s="5"/>
      <c r="F556" s="5"/>
      <c r="G556" s="5"/>
      <c r="H556" s="5"/>
      <c r="I556" s="5"/>
      <c r="J556" s="5"/>
    </row>
    <row r="557" spans="1:11" hidden="1">
      <c r="A557" s="6" t="s">
        <v>1578</v>
      </c>
      <c r="B557" s="13"/>
      <c r="C557" s="5"/>
      <c r="D557" s="5"/>
      <c r="E557" s="5"/>
      <c r="F557" s="5"/>
      <c r="G557" s="5"/>
      <c r="H557" s="5"/>
      <c r="I557" s="5"/>
      <c r="J557" s="5"/>
    </row>
    <row r="558" spans="1:11" hidden="1">
      <c r="A558" s="6" t="s">
        <v>1579</v>
      </c>
      <c r="B558" s="13"/>
      <c r="C558" s="5"/>
      <c r="D558" s="5"/>
      <c r="E558" s="5"/>
      <c r="F558" s="5"/>
      <c r="G558" s="5"/>
      <c r="H558" s="5"/>
      <c r="I558" s="5"/>
      <c r="J558" s="5"/>
    </row>
    <row r="559" spans="1:11" hidden="1">
      <c r="A559" s="6" t="s">
        <v>1580</v>
      </c>
      <c r="B559" s="13"/>
      <c r="C559" s="5"/>
      <c r="D559" s="5"/>
      <c r="E559" s="5"/>
      <c r="F559" s="5"/>
      <c r="G559" s="5"/>
      <c r="H559" s="5"/>
      <c r="I559" s="5"/>
      <c r="J559" s="5"/>
    </row>
    <row r="560" spans="1:11" hidden="1">
      <c r="A560" s="6" t="s">
        <v>1581</v>
      </c>
      <c r="B560" s="13"/>
      <c r="C560" s="5"/>
      <c r="D560" s="5"/>
      <c r="E560" s="5"/>
      <c r="F560" s="5"/>
      <c r="G560" s="5"/>
      <c r="H560" s="5"/>
      <c r="I560" s="5"/>
      <c r="J560" s="5"/>
    </row>
    <row r="561" spans="1:10" hidden="1">
      <c r="A561" s="6" t="s">
        <v>2260</v>
      </c>
      <c r="B561" s="13"/>
      <c r="C561" s="5"/>
      <c r="D561" s="5"/>
      <c r="E561" s="5"/>
      <c r="F561" s="5"/>
      <c r="G561" s="5"/>
      <c r="H561" s="5"/>
      <c r="I561" s="5"/>
      <c r="J561" s="5"/>
    </row>
    <row r="562" spans="1:10" hidden="1">
      <c r="A562" s="6" t="s">
        <v>2261</v>
      </c>
      <c r="B562" s="13"/>
      <c r="C562" s="5"/>
      <c r="D562" s="5"/>
      <c r="E562" s="5"/>
      <c r="F562" s="5"/>
      <c r="G562" s="5"/>
      <c r="H562" s="5"/>
      <c r="I562" s="5"/>
      <c r="J562" s="5"/>
    </row>
    <row r="563" spans="1:10" hidden="1">
      <c r="A563" s="6" t="s">
        <v>1582</v>
      </c>
      <c r="B563" s="13"/>
      <c r="C563" s="5"/>
      <c r="D563" s="5"/>
      <c r="E563" s="5"/>
      <c r="F563" s="5"/>
      <c r="G563" s="5"/>
      <c r="H563" s="5"/>
      <c r="I563" s="5"/>
      <c r="J563" s="5"/>
    </row>
    <row r="564" spans="1:10" hidden="1">
      <c r="A564" s="6" t="s">
        <v>1583</v>
      </c>
      <c r="B564" s="13"/>
      <c r="C564" s="5"/>
      <c r="D564" s="5"/>
      <c r="E564" s="5"/>
      <c r="F564" s="5"/>
      <c r="G564" s="5"/>
      <c r="H564" s="5"/>
      <c r="I564" s="5"/>
      <c r="J564" s="5"/>
    </row>
    <row r="565" spans="1:10" hidden="1">
      <c r="A565" s="6" t="s">
        <v>1584</v>
      </c>
      <c r="B565" s="13"/>
      <c r="C565" s="5"/>
      <c r="D565" s="5"/>
      <c r="E565" s="5"/>
      <c r="F565" s="5"/>
      <c r="G565" s="5"/>
      <c r="H565" s="5"/>
      <c r="I565" s="5"/>
      <c r="J565" s="5"/>
    </row>
    <row r="566" spans="1:10" hidden="1">
      <c r="A566" s="6" t="s">
        <v>1585</v>
      </c>
      <c r="B566" s="13"/>
      <c r="C566" s="5"/>
      <c r="D566" s="5"/>
      <c r="E566" s="5"/>
      <c r="F566" s="5"/>
      <c r="G566" s="5"/>
      <c r="H566" s="5"/>
      <c r="I566" s="5"/>
      <c r="J566" s="5"/>
    </row>
    <row r="567" spans="1:10" hidden="1">
      <c r="A567" s="6" t="s">
        <v>1586</v>
      </c>
      <c r="B567" s="13"/>
      <c r="C567" s="5"/>
      <c r="D567" s="5"/>
      <c r="E567" s="5"/>
      <c r="F567" s="5"/>
      <c r="G567" s="5"/>
      <c r="H567" s="5"/>
      <c r="I567" s="5"/>
      <c r="J567" s="5"/>
    </row>
    <row r="568" spans="1:10" hidden="1">
      <c r="A568" s="6" t="s">
        <v>2119</v>
      </c>
      <c r="B568" s="13"/>
      <c r="C568" s="5"/>
      <c r="D568" s="5"/>
      <c r="E568" s="5"/>
      <c r="F568" s="5"/>
      <c r="G568" s="5"/>
      <c r="H568" s="5"/>
      <c r="I568" s="5"/>
      <c r="J568" s="5"/>
    </row>
    <row r="569" spans="1:10" hidden="1">
      <c r="A569" s="6" t="s">
        <v>1587</v>
      </c>
      <c r="B569" s="13"/>
      <c r="C569" s="5"/>
      <c r="D569" s="5"/>
      <c r="E569" s="5"/>
      <c r="F569" s="5"/>
      <c r="G569" s="5"/>
      <c r="H569" s="5"/>
      <c r="I569" s="5"/>
      <c r="J569" s="5"/>
    </row>
    <row r="570" spans="1:10" hidden="1">
      <c r="A570" s="6" t="s">
        <v>2262</v>
      </c>
      <c r="B570" s="13"/>
      <c r="C570" s="5"/>
      <c r="D570" s="5"/>
      <c r="E570" s="5"/>
      <c r="F570" s="5"/>
      <c r="G570" s="5"/>
      <c r="H570" s="5"/>
      <c r="I570" s="5"/>
      <c r="J570" s="5"/>
    </row>
    <row r="571" spans="1:10" hidden="1">
      <c r="A571" s="6" t="s">
        <v>2258</v>
      </c>
      <c r="B571" s="13"/>
      <c r="C571" s="5"/>
      <c r="D571" s="5"/>
      <c r="E571" s="5"/>
      <c r="F571" s="5"/>
      <c r="G571" s="5"/>
      <c r="H571" s="5"/>
      <c r="I571" s="5"/>
      <c r="J571" s="5"/>
    </row>
    <row r="572" spans="1:10" hidden="1">
      <c r="A572" s="6" t="s">
        <v>1588</v>
      </c>
      <c r="B572" s="13"/>
      <c r="C572" s="5"/>
      <c r="D572" s="5"/>
      <c r="E572" s="5"/>
      <c r="F572" s="5"/>
      <c r="G572" s="5"/>
      <c r="H572" s="5"/>
      <c r="I572" s="5"/>
      <c r="J572" s="5"/>
    </row>
    <row r="573" spans="1:10" hidden="1">
      <c r="A573" s="6" t="s">
        <v>1589</v>
      </c>
      <c r="B573" s="13"/>
      <c r="C573" s="5"/>
      <c r="D573" s="5"/>
      <c r="E573" s="5"/>
      <c r="F573" s="5"/>
      <c r="G573" s="5"/>
      <c r="H573" s="5"/>
      <c r="I573" s="5"/>
      <c r="J573" s="5"/>
    </row>
    <row r="574" spans="1:10" hidden="1">
      <c r="A574" s="6" t="s">
        <v>2263</v>
      </c>
      <c r="B574" s="13"/>
      <c r="C574" s="5"/>
      <c r="D574" s="5"/>
      <c r="E574" s="5"/>
      <c r="F574" s="5"/>
      <c r="G574" s="5"/>
      <c r="H574" s="5"/>
      <c r="I574" s="5"/>
      <c r="J574" s="5"/>
    </row>
    <row r="575" spans="1:10" hidden="1">
      <c r="A575" s="6" t="s">
        <v>1590</v>
      </c>
      <c r="B575" s="13"/>
      <c r="C575" s="5"/>
      <c r="D575" s="5"/>
      <c r="E575" s="5"/>
      <c r="F575" s="5"/>
      <c r="G575" s="5"/>
      <c r="H575" s="5"/>
      <c r="I575" s="5"/>
      <c r="J575" s="5"/>
    </row>
    <row r="576" spans="1:10" hidden="1">
      <c r="A576" s="6" t="s">
        <v>1591</v>
      </c>
      <c r="B576" s="13"/>
      <c r="C576" s="5"/>
      <c r="D576" s="5"/>
      <c r="E576" s="5"/>
      <c r="F576" s="5"/>
      <c r="G576" s="5"/>
      <c r="H576" s="5"/>
      <c r="I576" s="5"/>
      <c r="J576" s="5"/>
    </row>
    <row r="577" spans="1:11" hidden="1">
      <c r="A577" s="6" t="s">
        <v>2264</v>
      </c>
      <c r="B577" s="13"/>
      <c r="C577" s="5"/>
      <c r="D577" s="5"/>
      <c r="E577" s="5"/>
      <c r="F577" s="5"/>
      <c r="G577" s="5"/>
      <c r="H577" s="5"/>
      <c r="I577" s="5"/>
      <c r="J577" s="5"/>
    </row>
    <row r="578" spans="1:11" hidden="1">
      <c r="A578" s="6" t="s">
        <v>1592</v>
      </c>
      <c r="B578" s="13"/>
      <c r="C578" s="5"/>
      <c r="D578" s="5"/>
      <c r="E578" s="5"/>
      <c r="F578" s="5"/>
      <c r="G578" s="5"/>
      <c r="H578" s="5"/>
      <c r="I578" s="5"/>
      <c r="J578" s="5"/>
    </row>
    <row r="579" spans="1:11" hidden="1">
      <c r="A579" s="6" t="s">
        <v>2265</v>
      </c>
      <c r="B579" s="13"/>
      <c r="C579" s="5"/>
      <c r="D579" s="5"/>
      <c r="E579" s="5"/>
      <c r="F579" s="5"/>
      <c r="G579" s="5"/>
      <c r="H579" s="5"/>
      <c r="I579" s="5"/>
      <c r="J579" s="5"/>
    </row>
    <row r="580" spans="1:11" hidden="1">
      <c r="A580" s="6" t="s">
        <v>2259</v>
      </c>
      <c r="B580" s="13"/>
      <c r="C580" s="5"/>
      <c r="D580" s="5"/>
      <c r="E580" s="5"/>
      <c r="F580" s="5"/>
      <c r="G580" s="5"/>
      <c r="H580" s="5"/>
      <c r="I580" s="5"/>
      <c r="J580" s="5"/>
    </row>
    <row r="581" spans="1:11" hidden="1">
      <c r="A581" s="6" t="s">
        <v>1593</v>
      </c>
      <c r="B581" s="13"/>
      <c r="C581" s="5"/>
      <c r="D581" s="5"/>
      <c r="E581" s="5"/>
      <c r="F581" s="5"/>
      <c r="G581" s="5"/>
      <c r="H581" s="5"/>
      <c r="I581" s="5"/>
      <c r="J581" s="5"/>
    </row>
    <row r="582" spans="1:11" hidden="1">
      <c r="A582" s="6" t="s">
        <v>1594</v>
      </c>
      <c r="B582" s="13"/>
      <c r="C582" s="5"/>
      <c r="D582" s="5"/>
      <c r="E582" s="5"/>
      <c r="F582" s="5"/>
      <c r="G582" s="5"/>
      <c r="H582" s="5"/>
      <c r="I582" s="5"/>
      <c r="J582" s="5"/>
    </row>
    <row r="583" spans="1:11" hidden="1">
      <c r="A583" s="6" t="s">
        <v>2266</v>
      </c>
      <c r="B583" s="13"/>
      <c r="C583" s="5"/>
      <c r="D583" s="5"/>
      <c r="E583" s="5"/>
      <c r="F583" s="5"/>
      <c r="G583" s="5"/>
      <c r="H583" s="5"/>
      <c r="I583" s="5"/>
      <c r="J583" s="5"/>
    </row>
    <row r="584" spans="1:11" hidden="1">
      <c r="A584" s="6" t="s">
        <v>1595</v>
      </c>
      <c r="B584" s="13"/>
      <c r="C584" s="5"/>
      <c r="D584" s="5"/>
      <c r="E584" s="5"/>
      <c r="F584" s="5"/>
      <c r="G584" s="5"/>
      <c r="H584" s="5"/>
      <c r="I584" s="5"/>
      <c r="J584" s="5"/>
    </row>
    <row r="585" spans="1:11" hidden="1">
      <c r="A585" s="6" t="s">
        <v>2267</v>
      </c>
      <c r="B585" s="13"/>
      <c r="C585" s="5"/>
      <c r="D585" s="5"/>
      <c r="E585" s="5"/>
      <c r="F585" s="5"/>
      <c r="G585" s="5"/>
      <c r="H585" s="5"/>
      <c r="I585" s="5"/>
      <c r="J585" s="5"/>
    </row>
    <row r="586" spans="1:11" hidden="1">
      <c r="A586" s="6" t="s">
        <v>1596</v>
      </c>
      <c r="B586" s="13"/>
      <c r="C586" s="5"/>
      <c r="D586" s="5"/>
      <c r="E586" s="5"/>
      <c r="F586" s="5"/>
      <c r="G586" s="5"/>
      <c r="H586" s="5"/>
      <c r="I586" s="5"/>
      <c r="J586" s="5"/>
    </row>
    <row r="587" spans="1:11" hidden="1">
      <c r="A587" s="6" t="s">
        <v>1597</v>
      </c>
      <c r="B587" s="13"/>
      <c r="C587" s="5"/>
      <c r="D587" s="5"/>
      <c r="E587" s="5"/>
      <c r="F587" s="5"/>
      <c r="G587" s="5"/>
      <c r="H587" s="5"/>
      <c r="I587" s="5"/>
      <c r="J587" s="5"/>
    </row>
    <row r="588" spans="1:11" s="19" customFormat="1">
      <c r="A588" s="11" t="s">
        <v>1598</v>
      </c>
      <c r="B588" s="12"/>
      <c r="C588" s="26">
        <f t="shared" ref="C588:J588" si="22">SUM(C589:C608)</f>
        <v>0</v>
      </c>
      <c r="D588" s="26">
        <f t="shared" si="22"/>
        <v>0</v>
      </c>
      <c r="E588" s="26">
        <f t="shared" si="22"/>
        <v>0</v>
      </c>
      <c r="F588" s="26">
        <f t="shared" si="22"/>
        <v>0</v>
      </c>
      <c r="G588" s="26">
        <f t="shared" si="22"/>
        <v>0</v>
      </c>
      <c r="H588" s="26">
        <f t="shared" si="22"/>
        <v>0</v>
      </c>
      <c r="I588" s="26">
        <f t="shared" si="22"/>
        <v>0</v>
      </c>
      <c r="J588" s="26">
        <f t="shared" si="22"/>
        <v>0</v>
      </c>
      <c r="K588" s="21"/>
    </row>
    <row r="589" spans="1:11" hidden="1">
      <c r="A589" s="6" t="s">
        <v>1599</v>
      </c>
      <c r="B589" s="13"/>
      <c r="C589" s="5"/>
      <c r="D589" s="5"/>
      <c r="E589" s="5"/>
      <c r="F589" s="5"/>
      <c r="G589" s="5"/>
      <c r="H589" s="5"/>
      <c r="I589" s="5"/>
      <c r="J589" s="5"/>
    </row>
    <row r="590" spans="1:11" hidden="1">
      <c r="A590" s="6" t="s">
        <v>1600</v>
      </c>
      <c r="B590" s="13"/>
      <c r="C590" s="5"/>
      <c r="D590" s="5"/>
      <c r="E590" s="5"/>
      <c r="F590" s="5"/>
      <c r="G590" s="5"/>
      <c r="H590" s="5"/>
      <c r="I590" s="5"/>
      <c r="J590" s="5"/>
    </row>
    <row r="591" spans="1:11" hidden="1">
      <c r="A591" s="6" t="s">
        <v>1601</v>
      </c>
      <c r="B591" s="13"/>
      <c r="C591" s="5"/>
      <c r="D591" s="5"/>
      <c r="E591" s="5"/>
      <c r="F591" s="5"/>
      <c r="G591" s="5"/>
      <c r="H591" s="5"/>
      <c r="I591" s="5"/>
      <c r="J591" s="5"/>
    </row>
    <row r="592" spans="1:11" hidden="1">
      <c r="A592" s="6" t="s">
        <v>1602</v>
      </c>
      <c r="B592" s="13"/>
      <c r="C592" s="5"/>
      <c r="D592" s="5"/>
      <c r="E592" s="5"/>
      <c r="F592" s="5"/>
      <c r="G592" s="5"/>
      <c r="H592" s="5"/>
      <c r="I592" s="5"/>
      <c r="J592" s="5"/>
    </row>
    <row r="593" spans="1:10" hidden="1">
      <c r="A593" s="6" t="s">
        <v>1603</v>
      </c>
      <c r="B593" s="13"/>
      <c r="C593" s="5"/>
      <c r="D593" s="5"/>
      <c r="E593" s="5"/>
      <c r="F593" s="5"/>
      <c r="G593" s="5"/>
      <c r="H593" s="5"/>
      <c r="I593" s="5"/>
      <c r="J593" s="5"/>
    </row>
    <row r="594" spans="1:10" hidden="1">
      <c r="A594" s="6" t="s">
        <v>1604</v>
      </c>
      <c r="B594" s="13"/>
      <c r="C594" s="5"/>
      <c r="D594" s="5"/>
      <c r="E594" s="5"/>
      <c r="F594" s="5"/>
      <c r="G594" s="5"/>
      <c r="H594" s="5"/>
      <c r="I594" s="5"/>
      <c r="J594" s="5"/>
    </row>
    <row r="595" spans="1:10" hidden="1">
      <c r="A595" s="6" t="s">
        <v>1605</v>
      </c>
      <c r="B595" s="13"/>
      <c r="C595" s="5"/>
      <c r="D595" s="5"/>
      <c r="E595" s="5"/>
      <c r="F595" s="5"/>
      <c r="G595" s="5"/>
      <c r="H595" s="5"/>
      <c r="I595" s="5"/>
      <c r="J595" s="5"/>
    </row>
    <row r="596" spans="1:10" hidden="1">
      <c r="A596" s="6" t="s">
        <v>1606</v>
      </c>
      <c r="B596" s="13"/>
      <c r="C596" s="5"/>
      <c r="D596" s="5"/>
      <c r="E596" s="5"/>
      <c r="F596" s="5"/>
      <c r="G596" s="5"/>
      <c r="H596" s="5"/>
      <c r="I596" s="5"/>
      <c r="J596" s="5"/>
    </row>
    <row r="597" spans="1:10" hidden="1">
      <c r="A597" s="6" t="s">
        <v>1607</v>
      </c>
      <c r="B597" s="13"/>
      <c r="C597" s="5"/>
      <c r="D597" s="5"/>
      <c r="E597" s="5"/>
      <c r="F597" s="5"/>
      <c r="G597" s="5"/>
      <c r="H597" s="5"/>
      <c r="I597" s="5"/>
      <c r="J597" s="5"/>
    </row>
    <row r="598" spans="1:10" hidden="1">
      <c r="A598" s="6" t="s">
        <v>1608</v>
      </c>
      <c r="B598" s="13"/>
      <c r="C598" s="5"/>
      <c r="D598" s="5"/>
      <c r="E598" s="5"/>
      <c r="F598" s="5"/>
      <c r="G598" s="5"/>
      <c r="H598" s="5"/>
      <c r="I598" s="5"/>
      <c r="J598" s="5"/>
    </row>
    <row r="599" spans="1:10" hidden="1">
      <c r="A599" s="6" t="s">
        <v>1609</v>
      </c>
      <c r="B599" s="13"/>
      <c r="C599" s="5"/>
      <c r="D599" s="5"/>
      <c r="E599" s="5"/>
      <c r="F599" s="5"/>
      <c r="G599" s="5"/>
      <c r="H599" s="5"/>
      <c r="I599" s="5"/>
      <c r="J599" s="5"/>
    </row>
    <row r="600" spans="1:10" hidden="1">
      <c r="A600" s="6" t="s">
        <v>1610</v>
      </c>
      <c r="B600" s="13"/>
      <c r="C600" s="5"/>
      <c r="D600" s="5"/>
      <c r="E600" s="5"/>
      <c r="F600" s="5"/>
      <c r="G600" s="5"/>
      <c r="H600" s="5"/>
      <c r="I600" s="5"/>
      <c r="J600" s="5"/>
    </row>
    <row r="601" spans="1:10" hidden="1">
      <c r="A601" s="6" t="s">
        <v>1611</v>
      </c>
      <c r="B601" s="13"/>
      <c r="C601" s="5"/>
      <c r="D601" s="5"/>
      <c r="E601" s="5"/>
      <c r="F601" s="5"/>
      <c r="G601" s="5"/>
      <c r="H601" s="5"/>
      <c r="I601" s="5"/>
      <c r="J601" s="5"/>
    </row>
    <row r="602" spans="1:10" hidden="1">
      <c r="A602" s="6" t="s">
        <v>1612</v>
      </c>
      <c r="B602" s="13"/>
      <c r="C602" s="5"/>
      <c r="D602" s="5"/>
      <c r="E602" s="5"/>
      <c r="F602" s="5"/>
      <c r="G602" s="5"/>
      <c r="H602" s="5"/>
      <c r="I602" s="5"/>
      <c r="J602" s="5"/>
    </row>
    <row r="603" spans="1:10" hidden="1">
      <c r="A603" s="6" t="s">
        <v>1613</v>
      </c>
      <c r="B603" s="13"/>
      <c r="C603" s="5"/>
      <c r="D603" s="5"/>
      <c r="E603" s="5"/>
      <c r="F603" s="5"/>
      <c r="G603" s="5"/>
      <c r="H603" s="5"/>
      <c r="I603" s="5"/>
      <c r="J603" s="5"/>
    </row>
    <row r="604" spans="1:10" hidden="1">
      <c r="A604" s="6" t="s">
        <v>1614</v>
      </c>
      <c r="B604" s="13"/>
      <c r="C604" s="5"/>
      <c r="D604" s="5"/>
      <c r="E604" s="5"/>
      <c r="F604" s="5"/>
      <c r="G604" s="5"/>
      <c r="H604" s="5"/>
      <c r="I604" s="5"/>
      <c r="J604" s="5"/>
    </row>
    <row r="605" spans="1:10" hidden="1">
      <c r="A605" s="6" t="s">
        <v>1615</v>
      </c>
      <c r="B605" s="13"/>
      <c r="C605" s="5"/>
      <c r="D605" s="5"/>
      <c r="E605" s="5"/>
      <c r="F605" s="5"/>
      <c r="G605" s="5"/>
      <c r="H605" s="5"/>
      <c r="I605" s="5"/>
      <c r="J605" s="5"/>
    </row>
    <row r="606" spans="1:10" hidden="1">
      <c r="A606" s="6" t="s">
        <v>1617</v>
      </c>
      <c r="B606" s="13"/>
      <c r="C606" s="5"/>
      <c r="D606" s="5"/>
      <c r="E606" s="5"/>
      <c r="F606" s="5"/>
      <c r="G606" s="5"/>
      <c r="H606" s="5"/>
      <c r="I606" s="5"/>
      <c r="J606" s="5"/>
    </row>
    <row r="607" spans="1:10" hidden="1">
      <c r="A607" s="6" t="s">
        <v>2268</v>
      </c>
      <c r="B607" s="13"/>
      <c r="C607" s="5"/>
      <c r="D607" s="5"/>
      <c r="E607" s="5"/>
      <c r="F607" s="5"/>
      <c r="G607" s="5"/>
      <c r="H607" s="5"/>
      <c r="I607" s="5"/>
      <c r="J607" s="5"/>
    </row>
    <row r="608" spans="1:10" hidden="1">
      <c r="A608" s="6" t="s">
        <v>1616</v>
      </c>
      <c r="B608" s="13"/>
      <c r="C608" s="5"/>
      <c r="D608" s="5"/>
      <c r="E608" s="5"/>
      <c r="F608" s="5"/>
      <c r="G608" s="5"/>
      <c r="H608" s="5"/>
      <c r="I608" s="5"/>
      <c r="J608" s="5"/>
    </row>
    <row r="609" spans="1:11" s="19" customFormat="1">
      <c r="A609" s="11" t="s">
        <v>1618</v>
      </c>
      <c r="B609" s="12"/>
      <c r="C609" s="26">
        <f t="shared" ref="C609:J609" si="23">SUM(C610:C630)</f>
        <v>0</v>
      </c>
      <c r="D609" s="26">
        <f t="shared" si="23"/>
        <v>0</v>
      </c>
      <c r="E609" s="26">
        <f t="shared" si="23"/>
        <v>0</v>
      </c>
      <c r="F609" s="26">
        <f t="shared" si="23"/>
        <v>0</v>
      </c>
      <c r="G609" s="26">
        <f t="shared" si="23"/>
        <v>0</v>
      </c>
      <c r="H609" s="26">
        <f t="shared" si="23"/>
        <v>0</v>
      </c>
      <c r="I609" s="26">
        <f t="shared" si="23"/>
        <v>0</v>
      </c>
      <c r="J609" s="26">
        <f t="shared" si="23"/>
        <v>0</v>
      </c>
      <c r="K609" s="21"/>
    </row>
    <row r="610" spans="1:11" hidden="1">
      <c r="A610" s="6" t="s">
        <v>1619</v>
      </c>
      <c r="B610" s="13"/>
      <c r="C610" s="5"/>
      <c r="D610" s="5"/>
      <c r="E610" s="5"/>
      <c r="F610" s="5"/>
      <c r="G610" s="5"/>
      <c r="H610" s="5"/>
      <c r="I610" s="5"/>
      <c r="J610" s="5"/>
    </row>
    <row r="611" spans="1:11" hidden="1">
      <c r="A611" s="6" t="s">
        <v>1620</v>
      </c>
      <c r="B611" s="13"/>
      <c r="C611" s="5"/>
      <c r="D611" s="5"/>
      <c r="E611" s="5"/>
      <c r="F611" s="5"/>
      <c r="G611" s="5"/>
      <c r="H611" s="5"/>
      <c r="I611" s="5"/>
      <c r="J611" s="5"/>
    </row>
    <row r="612" spans="1:11" hidden="1">
      <c r="A612" s="6" t="s">
        <v>1621</v>
      </c>
      <c r="B612" s="13"/>
      <c r="C612" s="5"/>
      <c r="D612" s="5"/>
      <c r="E612" s="5"/>
      <c r="F612" s="5"/>
      <c r="G612" s="5"/>
      <c r="H612" s="5"/>
      <c r="I612" s="5"/>
      <c r="J612" s="5"/>
    </row>
    <row r="613" spans="1:11" hidden="1">
      <c r="A613" s="6" t="s">
        <v>1622</v>
      </c>
      <c r="B613" s="13"/>
      <c r="C613" s="5"/>
      <c r="D613" s="5"/>
      <c r="E613" s="5"/>
      <c r="F613" s="5"/>
      <c r="G613" s="5"/>
      <c r="H613" s="5"/>
      <c r="I613" s="5"/>
      <c r="J613" s="5"/>
    </row>
    <row r="614" spans="1:11" hidden="1">
      <c r="A614" s="6" t="s">
        <v>1623</v>
      </c>
      <c r="B614" s="13"/>
      <c r="C614" s="5"/>
      <c r="D614" s="5"/>
      <c r="E614" s="5"/>
      <c r="F614" s="5"/>
      <c r="G614" s="5"/>
      <c r="H614" s="5"/>
      <c r="I614" s="5"/>
      <c r="J614" s="5"/>
    </row>
    <row r="615" spans="1:11" hidden="1">
      <c r="A615" s="6" t="s">
        <v>1624</v>
      </c>
      <c r="B615" s="13"/>
      <c r="C615" s="5"/>
      <c r="D615" s="5"/>
      <c r="E615" s="5"/>
      <c r="F615" s="5"/>
      <c r="G615" s="5"/>
      <c r="H615" s="5"/>
      <c r="I615" s="5"/>
      <c r="J615" s="5"/>
    </row>
    <row r="616" spans="1:11" hidden="1">
      <c r="A616" s="6" t="s">
        <v>1625</v>
      </c>
      <c r="B616" s="13"/>
      <c r="C616" s="5"/>
      <c r="D616" s="5"/>
      <c r="E616" s="5"/>
      <c r="F616" s="5"/>
      <c r="G616" s="5"/>
      <c r="H616" s="5"/>
      <c r="I616" s="5"/>
      <c r="J616" s="5"/>
    </row>
    <row r="617" spans="1:11" hidden="1">
      <c r="A617" s="6" t="s">
        <v>1626</v>
      </c>
      <c r="B617" s="13"/>
      <c r="C617" s="5"/>
      <c r="D617" s="5"/>
      <c r="E617" s="5"/>
      <c r="F617" s="5"/>
      <c r="G617" s="5"/>
      <c r="H617" s="5"/>
      <c r="I617" s="5"/>
      <c r="J617" s="5"/>
    </row>
    <row r="618" spans="1:11" hidden="1">
      <c r="A618" s="6" t="s">
        <v>1627</v>
      </c>
      <c r="B618" s="13"/>
      <c r="C618" s="5"/>
      <c r="D618" s="5"/>
      <c r="E618" s="5"/>
      <c r="F618" s="5"/>
      <c r="G618" s="5"/>
      <c r="H618" s="5"/>
      <c r="I618" s="5"/>
      <c r="J618" s="5"/>
    </row>
    <row r="619" spans="1:11" hidden="1">
      <c r="A619" s="6" t="s">
        <v>1628</v>
      </c>
      <c r="B619" s="13"/>
      <c r="C619" s="5"/>
      <c r="D619" s="5"/>
      <c r="E619" s="5"/>
      <c r="F619" s="5"/>
      <c r="G619" s="5"/>
      <c r="H619" s="5"/>
      <c r="I619" s="5"/>
      <c r="J619" s="5"/>
    </row>
    <row r="620" spans="1:11" hidden="1">
      <c r="A620" s="6" t="s">
        <v>1629</v>
      </c>
      <c r="B620" s="13"/>
      <c r="C620" s="5"/>
      <c r="D620" s="5"/>
      <c r="E620" s="5"/>
      <c r="F620" s="5"/>
      <c r="G620" s="5"/>
      <c r="H620" s="5"/>
      <c r="I620" s="5"/>
      <c r="J620" s="5"/>
    </row>
    <row r="621" spans="1:11" hidden="1">
      <c r="A621" s="6" t="s">
        <v>1630</v>
      </c>
      <c r="B621" s="13"/>
      <c r="C621" s="5"/>
      <c r="D621" s="5"/>
      <c r="E621" s="5"/>
      <c r="F621" s="5"/>
      <c r="G621" s="5"/>
      <c r="H621" s="5"/>
      <c r="I621" s="5"/>
      <c r="J621" s="5"/>
    </row>
    <row r="622" spans="1:11" hidden="1">
      <c r="A622" s="6" t="s">
        <v>1631</v>
      </c>
      <c r="B622" s="13"/>
      <c r="C622" s="5"/>
      <c r="D622" s="5"/>
      <c r="E622" s="5"/>
      <c r="F622" s="5"/>
      <c r="G622" s="5"/>
      <c r="H622" s="5"/>
      <c r="I622" s="5"/>
      <c r="J622" s="5"/>
    </row>
    <row r="623" spans="1:11" hidden="1">
      <c r="A623" s="6" t="s">
        <v>1632</v>
      </c>
      <c r="B623" s="13"/>
      <c r="C623" s="5"/>
      <c r="D623" s="5"/>
      <c r="E623" s="5"/>
      <c r="F623" s="5"/>
      <c r="G623" s="5"/>
      <c r="H623" s="5"/>
      <c r="I623" s="5"/>
      <c r="J623" s="5"/>
    </row>
    <row r="624" spans="1:11" hidden="1">
      <c r="A624" s="6" t="s">
        <v>1633</v>
      </c>
      <c r="B624" s="13"/>
      <c r="C624" s="5"/>
      <c r="D624" s="5"/>
      <c r="E624" s="5"/>
      <c r="F624" s="5"/>
      <c r="G624" s="5"/>
      <c r="H624" s="5"/>
      <c r="I624" s="5"/>
      <c r="J624" s="5"/>
    </row>
    <row r="625" spans="1:11" hidden="1">
      <c r="A625" s="6" t="s">
        <v>1634</v>
      </c>
      <c r="B625" s="13"/>
      <c r="C625" s="5"/>
      <c r="D625" s="5"/>
      <c r="E625" s="5"/>
      <c r="F625" s="5"/>
      <c r="G625" s="5"/>
      <c r="H625" s="5"/>
      <c r="I625" s="5"/>
      <c r="J625" s="5"/>
    </row>
    <row r="626" spans="1:11" hidden="1">
      <c r="A626" s="6" t="s">
        <v>1635</v>
      </c>
      <c r="B626" s="13"/>
      <c r="C626" s="5"/>
      <c r="D626" s="5"/>
      <c r="E626" s="5"/>
      <c r="F626" s="5"/>
      <c r="G626" s="5"/>
      <c r="H626" s="5"/>
      <c r="I626" s="5"/>
      <c r="J626" s="5"/>
    </row>
    <row r="627" spans="1:11" hidden="1">
      <c r="A627" s="6" t="s">
        <v>1636</v>
      </c>
      <c r="B627" s="13"/>
      <c r="C627" s="5"/>
      <c r="D627" s="5"/>
      <c r="E627" s="5"/>
      <c r="F627" s="5"/>
      <c r="G627" s="5"/>
      <c r="H627" s="5"/>
      <c r="I627" s="5"/>
      <c r="J627" s="5"/>
    </row>
    <row r="628" spans="1:11" hidden="1">
      <c r="A628" s="6" t="s">
        <v>1637</v>
      </c>
      <c r="B628" s="13"/>
      <c r="C628" s="5"/>
      <c r="D628" s="5"/>
      <c r="E628" s="5"/>
      <c r="F628" s="5"/>
      <c r="G628" s="5"/>
      <c r="H628" s="5"/>
      <c r="I628" s="5"/>
      <c r="J628" s="5"/>
    </row>
    <row r="629" spans="1:11" hidden="1">
      <c r="A629" s="6" t="s">
        <v>1638</v>
      </c>
      <c r="B629" s="13"/>
      <c r="C629" s="5"/>
      <c r="D629" s="5"/>
      <c r="E629" s="5"/>
      <c r="F629" s="5"/>
      <c r="G629" s="5"/>
      <c r="H629" s="5"/>
      <c r="I629" s="5"/>
      <c r="J629" s="5"/>
    </row>
    <row r="630" spans="1:11" hidden="1">
      <c r="A630" s="6" t="s">
        <v>1639</v>
      </c>
      <c r="B630" s="13"/>
      <c r="C630" s="5"/>
      <c r="D630" s="5"/>
      <c r="E630" s="5"/>
      <c r="F630" s="5"/>
      <c r="G630" s="5"/>
      <c r="H630" s="5"/>
      <c r="I630" s="5"/>
      <c r="J630" s="5"/>
    </row>
    <row r="631" spans="1:11" s="19" customFormat="1">
      <c r="A631" s="11" t="s">
        <v>1640</v>
      </c>
      <c r="B631" s="12"/>
      <c r="C631" s="26">
        <f t="shared" ref="C631:J631" si="24">SUM(C632:C654)</f>
        <v>0</v>
      </c>
      <c r="D631" s="26">
        <f t="shared" si="24"/>
        <v>0</v>
      </c>
      <c r="E631" s="26">
        <f t="shared" si="24"/>
        <v>0</v>
      </c>
      <c r="F631" s="26">
        <f t="shared" si="24"/>
        <v>0</v>
      </c>
      <c r="G631" s="26">
        <f t="shared" si="24"/>
        <v>0</v>
      </c>
      <c r="H631" s="26">
        <f t="shared" si="24"/>
        <v>0</v>
      </c>
      <c r="I631" s="26">
        <f t="shared" si="24"/>
        <v>0</v>
      </c>
      <c r="J631" s="26">
        <f t="shared" si="24"/>
        <v>0</v>
      </c>
      <c r="K631" s="21"/>
    </row>
    <row r="632" spans="1:11" hidden="1">
      <c r="A632" s="6" t="s">
        <v>2269</v>
      </c>
      <c r="B632" s="13"/>
      <c r="C632" s="5"/>
      <c r="D632" s="5"/>
      <c r="E632" s="5"/>
      <c r="F632" s="5"/>
      <c r="G632" s="5"/>
      <c r="H632" s="5"/>
      <c r="I632" s="5"/>
      <c r="J632" s="5"/>
    </row>
    <row r="633" spans="1:11" hidden="1">
      <c r="A633" s="6" t="s">
        <v>1641</v>
      </c>
      <c r="B633" s="13"/>
      <c r="C633" s="5"/>
      <c r="D633" s="5"/>
      <c r="E633" s="5"/>
      <c r="F633" s="5"/>
      <c r="G633" s="5"/>
      <c r="H633" s="5"/>
      <c r="I633" s="5"/>
      <c r="J633" s="5"/>
    </row>
    <row r="634" spans="1:11" hidden="1">
      <c r="A634" s="6" t="s">
        <v>1642</v>
      </c>
      <c r="B634" s="13"/>
      <c r="C634" s="5"/>
      <c r="D634" s="5"/>
      <c r="E634" s="5"/>
      <c r="F634" s="5"/>
      <c r="G634" s="5"/>
      <c r="H634" s="5"/>
      <c r="I634" s="5"/>
      <c r="J634" s="5"/>
    </row>
    <row r="635" spans="1:11" hidden="1">
      <c r="A635" s="6" t="s">
        <v>1643</v>
      </c>
      <c r="B635" s="13"/>
      <c r="C635" s="5"/>
      <c r="D635" s="5"/>
      <c r="E635" s="5"/>
      <c r="F635" s="5"/>
      <c r="G635" s="5"/>
      <c r="H635" s="5"/>
      <c r="I635" s="5"/>
      <c r="J635" s="5"/>
    </row>
    <row r="636" spans="1:11" hidden="1">
      <c r="A636" s="6" t="s">
        <v>1644</v>
      </c>
      <c r="B636" s="13"/>
      <c r="C636" s="5"/>
      <c r="D636" s="5"/>
      <c r="E636" s="5"/>
      <c r="F636" s="5"/>
      <c r="G636" s="5"/>
      <c r="H636" s="5"/>
      <c r="I636" s="5"/>
      <c r="J636" s="5"/>
    </row>
    <row r="637" spans="1:11" hidden="1">
      <c r="A637" s="6" t="s">
        <v>1645</v>
      </c>
      <c r="B637" s="13"/>
      <c r="C637" s="5"/>
      <c r="D637" s="5"/>
      <c r="E637" s="5"/>
      <c r="F637" s="5"/>
      <c r="G637" s="5"/>
      <c r="H637" s="5"/>
      <c r="I637" s="5"/>
      <c r="J637" s="5"/>
    </row>
    <row r="638" spans="1:11" hidden="1">
      <c r="A638" s="6" t="s">
        <v>1646</v>
      </c>
      <c r="B638" s="13"/>
      <c r="C638" s="5"/>
      <c r="D638" s="5"/>
      <c r="E638" s="5"/>
      <c r="F638" s="5"/>
      <c r="G638" s="5"/>
      <c r="H638" s="5"/>
      <c r="I638" s="5"/>
      <c r="J638" s="5"/>
    </row>
    <row r="639" spans="1:11" hidden="1">
      <c r="A639" s="6" t="s">
        <v>1647</v>
      </c>
      <c r="B639" s="13"/>
      <c r="C639" s="5"/>
      <c r="D639" s="5"/>
      <c r="E639" s="5"/>
      <c r="F639" s="5"/>
      <c r="G639" s="5"/>
      <c r="H639" s="5"/>
      <c r="I639" s="5"/>
      <c r="J639" s="5"/>
    </row>
    <row r="640" spans="1:11" hidden="1">
      <c r="A640" s="6" t="s">
        <v>2270</v>
      </c>
      <c r="B640" s="13"/>
      <c r="C640" s="5"/>
      <c r="D640" s="5"/>
      <c r="E640" s="5"/>
      <c r="F640" s="5"/>
      <c r="G640" s="5"/>
      <c r="H640" s="5"/>
      <c r="I640" s="5"/>
      <c r="J640" s="5"/>
    </row>
    <row r="641" spans="1:11" hidden="1">
      <c r="A641" s="6" t="s">
        <v>1648</v>
      </c>
      <c r="B641" s="13"/>
      <c r="C641" s="5"/>
      <c r="D641" s="5"/>
      <c r="E641" s="5"/>
      <c r="F641" s="5"/>
      <c r="G641" s="5"/>
      <c r="H641" s="5"/>
      <c r="I641" s="5"/>
      <c r="J641" s="5"/>
    </row>
    <row r="642" spans="1:11" hidden="1">
      <c r="A642" s="6" t="s">
        <v>1649</v>
      </c>
      <c r="B642" s="13"/>
      <c r="C642" s="5"/>
      <c r="D642" s="5"/>
      <c r="E642" s="5"/>
      <c r="F642" s="5"/>
      <c r="G642" s="5"/>
      <c r="H642" s="5"/>
      <c r="I642" s="5"/>
      <c r="J642" s="5"/>
    </row>
    <row r="643" spans="1:11" hidden="1">
      <c r="A643" s="6" t="s">
        <v>1650</v>
      </c>
      <c r="B643" s="13"/>
      <c r="C643" s="5"/>
      <c r="D643" s="5"/>
      <c r="E643" s="5"/>
      <c r="F643" s="5"/>
      <c r="G643" s="5"/>
      <c r="H643" s="5"/>
      <c r="I643" s="5"/>
      <c r="J643" s="5"/>
    </row>
    <row r="644" spans="1:11" hidden="1">
      <c r="A644" s="6" t="s">
        <v>1651</v>
      </c>
      <c r="B644" s="13"/>
      <c r="C644" s="5"/>
      <c r="D644" s="5"/>
      <c r="E644" s="5"/>
      <c r="F644" s="5"/>
      <c r="G644" s="5"/>
      <c r="H644" s="5"/>
      <c r="I644" s="5"/>
      <c r="J644" s="5"/>
    </row>
    <row r="645" spans="1:11" hidden="1">
      <c r="A645" s="6" t="s">
        <v>2120</v>
      </c>
      <c r="B645" s="13"/>
      <c r="C645" s="5"/>
      <c r="D645" s="5"/>
      <c r="E645" s="5"/>
      <c r="F645" s="5"/>
      <c r="G645" s="5"/>
      <c r="H645" s="5"/>
      <c r="I645" s="5"/>
      <c r="J645" s="5"/>
    </row>
    <row r="646" spans="1:11" hidden="1">
      <c r="A646" s="6" t="s">
        <v>1652</v>
      </c>
      <c r="B646" s="13"/>
      <c r="C646" s="5"/>
      <c r="D646" s="5"/>
      <c r="E646" s="5"/>
      <c r="F646" s="5"/>
      <c r="G646" s="5"/>
      <c r="H646" s="5"/>
      <c r="I646" s="5"/>
      <c r="J646" s="5"/>
    </row>
    <row r="647" spans="1:11" hidden="1">
      <c r="A647" s="6" t="s">
        <v>2121</v>
      </c>
      <c r="B647" s="13"/>
      <c r="C647" s="5"/>
      <c r="D647" s="5"/>
      <c r="E647" s="5"/>
      <c r="F647" s="5"/>
      <c r="G647" s="5"/>
      <c r="H647" s="5"/>
      <c r="I647" s="5"/>
      <c r="J647" s="5"/>
    </row>
    <row r="648" spans="1:11" hidden="1">
      <c r="A648" s="6" t="s">
        <v>1653</v>
      </c>
      <c r="B648" s="13"/>
      <c r="C648" s="5"/>
      <c r="D648" s="5"/>
      <c r="E648" s="5"/>
      <c r="F648" s="5"/>
      <c r="G648" s="5"/>
      <c r="H648" s="5"/>
      <c r="I648" s="5"/>
      <c r="J648" s="5"/>
    </row>
    <row r="649" spans="1:11" hidden="1">
      <c r="A649" s="6" t="s">
        <v>1654</v>
      </c>
      <c r="B649" s="13"/>
      <c r="C649" s="5"/>
      <c r="D649" s="5"/>
      <c r="E649" s="5"/>
      <c r="F649" s="5"/>
      <c r="G649" s="5"/>
      <c r="H649" s="5"/>
      <c r="I649" s="5"/>
      <c r="J649" s="5"/>
    </row>
    <row r="650" spans="1:11" hidden="1">
      <c r="A650" s="6" t="s">
        <v>1655</v>
      </c>
      <c r="B650" s="13"/>
      <c r="C650" s="5"/>
      <c r="D650" s="5"/>
      <c r="E650" s="5"/>
      <c r="F650" s="5"/>
      <c r="G650" s="5"/>
      <c r="H650" s="5"/>
      <c r="I650" s="5"/>
      <c r="J650" s="5"/>
    </row>
    <row r="651" spans="1:11" hidden="1">
      <c r="A651" s="6" t="s">
        <v>1656</v>
      </c>
      <c r="B651" s="13"/>
      <c r="C651" s="5"/>
      <c r="D651" s="5"/>
      <c r="E651" s="5"/>
      <c r="F651" s="5"/>
      <c r="G651" s="5"/>
      <c r="H651" s="5"/>
      <c r="I651" s="5"/>
      <c r="J651" s="5"/>
    </row>
    <row r="652" spans="1:11" hidden="1">
      <c r="A652" s="6" t="s">
        <v>1657</v>
      </c>
      <c r="B652" s="13"/>
      <c r="C652" s="5"/>
      <c r="D652" s="5"/>
      <c r="E652" s="5"/>
      <c r="F652" s="5"/>
      <c r="G652" s="5"/>
      <c r="H652" s="5"/>
      <c r="I652" s="5"/>
      <c r="J652" s="5"/>
    </row>
    <row r="653" spans="1:11" hidden="1">
      <c r="A653" s="6" t="s">
        <v>1658</v>
      </c>
      <c r="B653" s="13"/>
      <c r="C653" s="5"/>
      <c r="D653" s="5"/>
      <c r="E653" s="5"/>
      <c r="F653" s="5"/>
      <c r="G653" s="5"/>
      <c r="H653" s="5"/>
      <c r="I653" s="5"/>
      <c r="J653" s="5"/>
    </row>
    <row r="654" spans="1:11" hidden="1">
      <c r="A654" s="6" t="s">
        <v>1659</v>
      </c>
      <c r="B654" s="13"/>
      <c r="C654" s="5"/>
      <c r="D654" s="5"/>
      <c r="E654" s="5"/>
      <c r="F654" s="5"/>
      <c r="G654" s="5"/>
      <c r="H654" s="5"/>
      <c r="I654" s="5"/>
      <c r="J654" s="5"/>
    </row>
    <row r="655" spans="1:11" s="19" customFormat="1">
      <c r="A655" s="11" t="s">
        <v>1660</v>
      </c>
      <c r="B655" s="12"/>
      <c r="C655" s="26">
        <f t="shared" ref="C655:J655" si="25">SUM(C656:C670)</f>
        <v>0</v>
      </c>
      <c r="D655" s="26">
        <f t="shared" si="25"/>
        <v>0</v>
      </c>
      <c r="E655" s="26">
        <f t="shared" si="25"/>
        <v>0</v>
      </c>
      <c r="F655" s="26">
        <f t="shared" si="25"/>
        <v>0</v>
      </c>
      <c r="G655" s="26">
        <f t="shared" si="25"/>
        <v>0</v>
      </c>
      <c r="H655" s="26">
        <f t="shared" si="25"/>
        <v>0</v>
      </c>
      <c r="I655" s="26">
        <f t="shared" si="25"/>
        <v>0</v>
      </c>
      <c r="J655" s="26">
        <f t="shared" si="25"/>
        <v>0</v>
      </c>
      <c r="K655" s="21"/>
    </row>
    <row r="656" spans="1:11" hidden="1">
      <c r="A656" s="6" t="s">
        <v>1661</v>
      </c>
      <c r="B656" s="13"/>
      <c r="C656" s="5"/>
      <c r="D656" s="5"/>
      <c r="E656" s="5"/>
      <c r="F656" s="5"/>
      <c r="G656" s="5"/>
      <c r="H656" s="5"/>
      <c r="I656" s="5"/>
      <c r="J656" s="5"/>
    </row>
    <row r="657" spans="1:11" hidden="1">
      <c r="A657" s="6" t="s">
        <v>1662</v>
      </c>
      <c r="B657" s="13"/>
      <c r="C657" s="5"/>
      <c r="D657" s="5"/>
      <c r="E657" s="5"/>
      <c r="F657" s="5"/>
      <c r="G657" s="5"/>
      <c r="H657" s="5"/>
      <c r="I657" s="5"/>
      <c r="J657" s="5"/>
    </row>
    <row r="658" spans="1:11" hidden="1">
      <c r="A658" s="6" t="s">
        <v>1663</v>
      </c>
      <c r="B658" s="13"/>
      <c r="C658" s="5"/>
      <c r="D658" s="5"/>
      <c r="E658" s="5"/>
      <c r="F658" s="5"/>
      <c r="G658" s="5"/>
      <c r="H658" s="5"/>
      <c r="I658" s="5"/>
      <c r="J658" s="5"/>
    </row>
    <row r="659" spans="1:11" hidden="1">
      <c r="A659" s="6" t="s">
        <v>1664</v>
      </c>
      <c r="B659" s="13"/>
      <c r="C659" s="5"/>
      <c r="D659" s="5"/>
      <c r="E659" s="5"/>
      <c r="F659" s="5"/>
      <c r="G659" s="5"/>
      <c r="H659" s="5"/>
      <c r="I659" s="5"/>
      <c r="J659" s="5"/>
    </row>
    <row r="660" spans="1:11" hidden="1">
      <c r="A660" s="6" t="s">
        <v>1665</v>
      </c>
      <c r="B660" s="13"/>
      <c r="C660" s="5"/>
      <c r="D660" s="5"/>
      <c r="E660" s="5"/>
      <c r="F660" s="5"/>
      <c r="G660" s="5"/>
      <c r="H660" s="5"/>
      <c r="I660" s="5"/>
      <c r="J660" s="5"/>
    </row>
    <row r="661" spans="1:11" hidden="1">
      <c r="A661" s="6" t="s">
        <v>1666</v>
      </c>
      <c r="B661" s="13"/>
      <c r="C661" s="5"/>
      <c r="D661" s="5"/>
      <c r="E661" s="5"/>
      <c r="F661" s="5"/>
      <c r="G661" s="5"/>
      <c r="H661" s="5"/>
      <c r="I661" s="5"/>
      <c r="J661" s="5"/>
    </row>
    <row r="662" spans="1:11" hidden="1">
      <c r="A662" s="6" t="s">
        <v>1672</v>
      </c>
      <c r="B662" s="13"/>
      <c r="C662" s="5"/>
      <c r="D662" s="5"/>
      <c r="E662" s="5"/>
      <c r="F662" s="5"/>
      <c r="G662" s="5"/>
      <c r="H662" s="5"/>
      <c r="I662" s="5"/>
      <c r="J662" s="5"/>
    </row>
    <row r="663" spans="1:11" hidden="1">
      <c r="A663" s="6" t="s">
        <v>1667</v>
      </c>
      <c r="B663" s="13"/>
      <c r="C663" s="5"/>
      <c r="D663" s="5"/>
      <c r="E663" s="5"/>
      <c r="F663" s="5"/>
      <c r="G663" s="5"/>
      <c r="H663" s="5"/>
      <c r="I663" s="5"/>
      <c r="J663" s="5"/>
    </row>
    <row r="664" spans="1:11" hidden="1">
      <c r="A664" s="6" t="s">
        <v>2271</v>
      </c>
      <c r="B664" s="13"/>
      <c r="C664" s="5"/>
      <c r="D664" s="5"/>
      <c r="E664" s="5"/>
      <c r="F664" s="5"/>
      <c r="G664" s="5"/>
      <c r="H664" s="5"/>
      <c r="I664" s="5"/>
      <c r="J664" s="5"/>
    </row>
    <row r="665" spans="1:11" hidden="1">
      <c r="A665" s="6" t="s">
        <v>1668</v>
      </c>
      <c r="B665" s="13"/>
      <c r="C665" s="5"/>
      <c r="D665" s="5"/>
      <c r="E665" s="5"/>
      <c r="F665" s="5"/>
      <c r="G665" s="5"/>
      <c r="H665" s="5"/>
      <c r="I665" s="5"/>
      <c r="J665" s="5"/>
    </row>
    <row r="666" spans="1:11" hidden="1">
      <c r="A666" s="6" t="s">
        <v>2122</v>
      </c>
      <c r="B666" s="13"/>
      <c r="C666" s="5"/>
      <c r="D666" s="5"/>
      <c r="E666" s="5"/>
      <c r="F666" s="5"/>
      <c r="G666" s="5"/>
      <c r="H666" s="5"/>
      <c r="I666" s="5"/>
      <c r="J666" s="5"/>
    </row>
    <row r="667" spans="1:11" hidden="1">
      <c r="A667" s="6" t="s">
        <v>1669</v>
      </c>
      <c r="B667" s="13"/>
      <c r="C667" s="5"/>
      <c r="D667" s="5"/>
      <c r="E667" s="5"/>
      <c r="F667" s="5"/>
      <c r="G667" s="5"/>
      <c r="H667" s="5"/>
      <c r="I667" s="5"/>
      <c r="J667" s="5"/>
    </row>
    <row r="668" spans="1:11" hidden="1">
      <c r="A668" s="6" t="s">
        <v>1670</v>
      </c>
      <c r="B668" s="13"/>
      <c r="C668" s="5"/>
      <c r="D668" s="5"/>
      <c r="E668" s="5"/>
      <c r="F668" s="5"/>
      <c r="G668" s="5"/>
      <c r="H668" s="5"/>
      <c r="I668" s="5"/>
      <c r="J668" s="5"/>
    </row>
    <row r="669" spans="1:11" hidden="1">
      <c r="A669" s="6" t="s">
        <v>1671</v>
      </c>
      <c r="B669" s="13"/>
      <c r="C669" s="5"/>
      <c r="D669" s="5"/>
      <c r="E669" s="5"/>
      <c r="F669" s="5"/>
      <c r="G669" s="5"/>
      <c r="H669" s="5"/>
      <c r="I669" s="5"/>
      <c r="J669" s="5"/>
    </row>
    <row r="670" spans="1:11" hidden="1">
      <c r="A670" s="6" t="s">
        <v>2123</v>
      </c>
      <c r="B670" s="13"/>
      <c r="C670" s="5"/>
      <c r="D670" s="5"/>
      <c r="E670" s="5"/>
      <c r="F670" s="5"/>
      <c r="G670" s="5"/>
      <c r="H670" s="5"/>
      <c r="I670" s="5"/>
      <c r="J670" s="5"/>
    </row>
    <row r="671" spans="1:11" s="19" customFormat="1">
      <c r="A671" s="11" t="s">
        <v>1673</v>
      </c>
      <c r="B671" s="12"/>
      <c r="C671" s="26">
        <f t="shared" ref="C671:J671" si="26">SUM(C672:C695)</f>
        <v>0</v>
      </c>
      <c r="D671" s="26">
        <f t="shared" si="26"/>
        <v>0</v>
      </c>
      <c r="E671" s="26">
        <f t="shared" si="26"/>
        <v>0</v>
      </c>
      <c r="F671" s="26">
        <f t="shared" si="26"/>
        <v>0</v>
      </c>
      <c r="G671" s="26">
        <f t="shared" si="26"/>
        <v>0</v>
      </c>
      <c r="H671" s="26">
        <f t="shared" si="26"/>
        <v>0</v>
      </c>
      <c r="I671" s="26">
        <f t="shared" si="26"/>
        <v>0</v>
      </c>
      <c r="J671" s="26">
        <f t="shared" si="26"/>
        <v>0</v>
      </c>
      <c r="K671" s="21"/>
    </row>
    <row r="672" spans="1:11" hidden="1">
      <c r="A672" s="6" t="s">
        <v>1674</v>
      </c>
      <c r="B672" s="13"/>
      <c r="C672" s="5"/>
      <c r="D672" s="5"/>
      <c r="E672" s="5"/>
      <c r="F672" s="5"/>
      <c r="G672" s="5"/>
      <c r="H672" s="5"/>
      <c r="I672" s="5"/>
      <c r="J672" s="5"/>
    </row>
    <row r="673" spans="1:10" hidden="1">
      <c r="A673" s="6" t="s">
        <v>1675</v>
      </c>
      <c r="B673" s="13"/>
      <c r="C673" s="5"/>
      <c r="D673" s="5"/>
      <c r="E673" s="5"/>
      <c r="F673" s="5"/>
      <c r="G673" s="5"/>
      <c r="H673" s="5"/>
      <c r="I673" s="5"/>
      <c r="J673" s="5"/>
    </row>
    <row r="674" spans="1:10" hidden="1">
      <c r="A674" s="6" t="s">
        <v>1676</v>
      </c>
      <c r="B674" s="13"/>
      <c r="C674" s="5"/>
      <c r="D674" s="5"/>
      <c r="E674" s="5"/>
      <c r="F674" s="5"/>
      <c r="G674" s="5"/>
      <c r="H674" s="5"/>
      <c r="I674" s="5"/>
      <c r="J674" s="5"/>
    </row>
    <row r="675" spans="1:10" hidden="1">
      <c r="A675" s="6" t="s">
        <v>1677</v>
      </c>
      <c r="B675" s="13"/>
      <c r="C675" s="5"/>
      <c r="D675" s="5"/>
      <c r="E675" s="5"/>
      <c r="F675" s="5"/>
      <c r="G675" s="5"/>
      <c r="H675" s="5"/>
      <c r="I675" s="5"/>
      <c r="J675" s="5"/>
    </row>
    <row r="676" spans="1:10" hidden="1">
      <c r="A676" s="6" t="s">
        <v>1678</v>
      </c>
      <c r="B676" s="13"/>
      <c r="C676" s="5"/>
      <c r="D676" s="5"/>
      <c r="E676" s="5"/>
      <c r="F676" s="5"/>
      <c r="G676" s="5"/>
      <c r="H676" s="5"/>
      <c r="I676" s="5"/>
      <c r="J676" s="5"/>
    </row>
    <row r="677" spans="1:10" hidden="1">
      <c r="A677" s="6" t="s">
        <v>2124</v>
      </c>
      <c r="B677" s="13"/>
      <c r="C677" s="5"/>
      <c r="D677" s="5"/>
      <c r="E677" s="5"/>
      <c r="F677" s="5"/>
      <c r="G677" s="5"/>
      <c r="H677" s="5"/>
      <c r="I677" s="5"/>
      <c r="J677" s="5"/>
    </row>
    <row r="678" spans="1:10" hidden="1">
      <c r="A678" s="6" t="s">
        <v>1679</v>
      </c>
      <c r="B678" s="13"/>
      <c r="C678" s="5"/>
      <c r="D678" s="5"/>
      <c r="E678" s="5"/>
      <c r="F678" s="5"/>
      <c r="G678" s="5"/>
      <c r="H678" s="5"/>
      <c r="I678" s="5"/>
      <c r="J678" s="5"/>
    </row>
    <row r="679" spans="1:10" hidden="1">
      <c r="A679" s="6" t="s">
        <v>1680</v>
      </c>
      <c r="B679" s="13"/>
      <c r="C679" s="5"/>
      <c r="D679" s="5"/>
      <c r="E679" s="5"/>
      <c r="F679" s="5"/>
      <c r="G679" s="5"/>
      <c r="H679" s="5"/>
      <c r="I679" s="5"/>
      <c r="J679" s="5"/>
    </row>
    <row r="680" spans="1:10" hidden="1">
      <c r="A680" s="6" t="s">
        <v>1681</v>
      </c>
      <c r="B680" s="13"/>
      <c r="C680" s="5"/>
      <c r="D680" s="5"/>
      <c r="E680" s="5"/>
      <c r="F680" s="5"/>
      <c r="G680" s="5"/>
      <c r="H680" s="5"/>
      <c r="I680" s="5"/>
      <c r="J680" s="5"/>
    </row>
    <row r="681" spans="1:10" hidden="1">
      <c r="A681" s="6" t="s">
        <v>1682</v>
      </c>
      <c r="B681" s="13"/>
      <c r="C681" s="5"/>
      <c r="D681" s="5"/>
      <c r="E681" s="5"/>
      <c r="F681" s="5"/>
      <c r="G681" s="5"/>
      <c r="H681" s="5"/>
      <c r="I681" s="5"/>
      <c r="J681" s="5"/>
    </row>
    <row r="682" spans="1:10" hidden="1">
      <c r="A682" s="6" t="s">
        <v>1683</v>
      </c>
      <c r="B682" s="13"/>
      <c r="C682" s="5"/>
      <c r="D682" s="5"/>
      <c r="E682" s="5"/>
      <c r="F682" s="5"/>
      <c r="G682" s="5"/>
      <c r="H682" s="5"/>
      <c r="I682" s="5"/>
      <c r="J682" s="5"/>
    </row>
    <row r="683" spans="1:10" hidden="1">
      <c r="A683" s="6" t="s">
        <v>1684</v>
      </c>
      <c r="B683" s="13"/>
      <c r="C683" s="5"/>
      <c r="D683" s="5"/>
      <c r="E683" s="5"/>
      <c r="F683" s="5"/>
      <c r="G683" s="5"/>
      <c r="H683" s="5"/>
      <c r="I683" s="5"/>
      <c r="J683" s="5"/>
    </row>
    <row r="684" spans="1:10" hidden="1">
      <c r="A684" s="6" t="s">
        <v>1686</v>
      </c>
      <c r="B684" s="13"/>
      <c r="C684" s="5"/>
      <c r="D684" s="5"/>
      <c r="E684" s="5"/>
      <c r="F684" s="5"/>
      <c r="G684" s="5"/>
      <c r="H684" s="5"/>
      <c r="I684" s="5"/>
      <c r="J684" s="5"/>
    </row>
    <row r="685" spans="1:10" hidden="1">
      <c r="A685" s="6" t="s">
        <v>1685</v>
      </c>
      <c r="B685" s="13"/>
      <c r="C685" s="5"/>
      <c r="D685" s="5"/>
      <c r="E685" s="5"/>
      <c r="F685" s="5"/>
      <c r="G685" s="5"/>
      <c r="H685" s="5"/>
      <c r="I685" s="5"/>
      <c r="J685" s="5"/>
    </row>
    <row r="686" spans="1:10" hidden="1">
      <c r="A686" s="6" t="s">
        <v>2125</v>
      </c>
      <c r="B686" s="13"/>
      <c r="C686" s="5"/>
      <c r="D686" s="5"/>
      <c r="E686" s="5"/>
      <c r="F686" s="5"/>
      <c r="G686" s="5"/>
      <c r="H686" s="5"/>
      <c r="I686" s="5"/>
      <c r="J686" s="5"/>
    </row>
    <row r="687" spans="1:10" hidden="1">
      <c r="A687" s="6" t="s">
        <v>1687</v>
      </c>
      <c r="B687" s="13"/>
      <c r="C687" s="5"/>
      <c r="D687" s="5"/>
      <c r="E687" s="5"/>
      <c r="F687" s="5"/>
      <c r="G687" s="5"/>
      <c r="H687" s="5"/>
      <c r="I687" s="5"/>
      <c r="J687" s="5"/>
    </row>
    <row r="688" spans="1:10" hidden="1">
      <c r="A688" s="6" t="s">
        <v>1688</v>
      </c>
      <c r="B688" s="13"/>
      <c r="C688" s="5"/>
      <c r="D688" s="5"/>
      <c r="E688" s="5"/>
      <c r="F688" s="5"/>
      <c r="G688" s="5"/>
      <c r="H688" s="5"/>
      <c r="I688" s="5"/>
      <c r="J688" s="5"/>
    </row>
    <row r="689" spans="1:11" hidden="1">
      <c r="A689" s="6" t="s">
        <v>1689</v>
      </c>
      <c r="B689" s="13"/>
      <c r="C689" s="5"/>
      <c r="D689" s="5"/>
      <c r="E689" s="5"/>
      <c r="F689" s="5"/>
      <c r="G689" s="5"/>
      <c r="H689" s="5"/>
      <c r="I689" s="5"/>
      <c r="J689" s="5"/>
    </row>
    <row r="690" spans="1:11" hidden="1">
      <c r="A690" s="6" t="s">
        <v>1690</v>
      </c>
      <c r="B690" s="13"/>
      <c r="C690" s="5"/>
      <c r="D690" s="5"/>
      <c r="E690" s="5"/>
      <c r="F690" s="5"/>
      <c r="G690" s="5"/>
      <c r="H690" s="5"/>
      <c r="I690" s="5"/>
      <c r="J690" s="5"/>
    </row>
    <row r="691" spans="1:11" hidden="1">
      <c r="A691" s="6" t="s">
        <v>1691</v>
      </c>
      <c r="B691" s="13"/>
      <c r="C691" s="5"/>
      <c r="D691" s="5"/>
      <c r="E691" s="5"/>
      <c r="F691" s="5"/>
      <c r="G691" s="5"/>
      <c r="H691" s="5"/>
      <c r="I691" s="5"/>
      <c r="J691" s="5"/>
    </row>
    <row r="692" spans="1:11" hidden="1">
      <c r="A692" s="6" t="s">
        <v>1692</v>
      </c>
      <c r="B692" s="13"/>
      <c r="C692" s="5"/>
      <c r="D692" s="5"/>
      <c r="E692" s="5"/>
      <c r="F692" s="5"/>
      <c r="G692" s="5"/>
      <c r="H692" s="5"/>
      <c r="I692" s="5"/>
      <c r="J692" s="5"/>
    </row>
    <row r="693" spans="1:11" hidden="1">
      <c r="A693" s="6" t="s">
        <v>1693</v>
      </c>
      <c r="B693" s="13"/>
      <c r="C693" s="5"/>
      <c r="D693" s="5"/>
      <c r="E693" s="5"/>
      <c r="F693" s="5"/>
      <c r="G693" s="5"/>
      <c r="H693" s="5"/>
      <c r="I693" s="5"/>
      <c r="J693" s="5"/>
    </row>
    <row r="694" spans="1:11" hidden="1">
      <c r="A694" s="6" t="s">
        <v>1694</v>
      </c>
      <c r="B694" s="13"/>
      <c r="C694" s="5"/>
      <c r="D694" s="5"/>
      <c r="E694" s="5"/>
      <c r="F694" s="5"/>
      <c r="G694" s="5"/>
      <c r="H694" s="5"/>
      <c r="I694" s="5"/>
      <c r="J694" s="5"/>
    </row>
    <row r="695" spans="1:11" hidden="1">
      <c r="A695" s="6" t="s">
        <v>2272</v>
      </c>
      <c r="B695" s="13"/>
      <c r="C695" s="5"/>
      <c r="D695" s="5"/>
      <c r="E695" s="5"/>
      <c r="F695" s="5"/>
      <c r="G695" s="5"/>
      <c r="H695" s="5"/>
      <c r="I695" s="5"/>
      <c r="J695" s="5"/>
    </row>
    <row r="696" spans="1:11" s="19" customFormat="1">
      <c r="A696" s="14" t="s">
        <v>4</v>
      </c>
      <c r="B696" s="15"/>
      <c r="C696" s="27">
        <f t="shared" ref="C696:J696" si="27">C6+C31+C36+C66+C84+C131+C187+C213+C227+C256+C274+C303+C327+C360+C390+C401+C426+C460+C492+C511+C532+C550+C588+C609+C631+C655+C671</f>
        <v>1157</v>
      </c>
      <c r="D696" s="27">
        <f t="shared" si="27"/>
        <v>1649</v>
      </c>
      <c r="E696" s="27">
        <f t="shared" si="27"/>
        <v>996</v>
      </c>
      <c r="F696" s="27">
        <f t="shared" si="27"/>
        <v>1810</v>
      </c>
      <c r="G696" s="27">
        <f t="shared" si="27"/>
        <v>4444.0491666666603</v>
      </c>
      <c r="H696" s="27">
        <f t="shared" si="27"/>
        <v>5408.6076666666604</v>
      </c>
      <c r="I696" s="27">
        <f t="shared" si="27"/>
        <v>2191.3551666666699</v>
      </c>
      <c r="J696" s="27">
        <f t="shared" si="27"/>
        <v>7661.3016666667099</v>
      </c>
      <c r="K696" s="21"/>
    </row>
    <row r="697" spans="1:11" s="19" customFormat="1">
      <c r="A697" s="4" t="s">
        <v>1201</v>
      </c>
      <c r="B697" s="10"/>
      <c r="C697" s="25"/>
      <c r="D697" s="25"/>
      <c r="E697" s="25"/>
      <c r="F697" s="25"/>
      <c r="G697" s="25"/>
      <c r="H697" s="25"/>
      <c r="I697" s="25"/>
      <c r="J697" s="25"/>
      <c r="K697" s="21"/>
    </row>
    <row r="698" spans="1:11" hidden="1">
      <c r="A698" s="6" t="s">
        <v>1706</v>
      </c>
      <c r="B698" s="13"/>
      <c r="C698" s="5"/>
      <c r="D698" s="5"/>
      <c r="E698" s="5"/>
      <c r="F698" s="5"/>
      <c r="G698" s="5"/>
      <c r="H698" s="5"/>
      <c r="I698" s="5"/>
      <c r="J698" s="5"/>
    </row>
    <row r="699" spans="1:11" hidden="1">
      <c r="A699" s="6" t="s">
        <v>1707</v>
      </c>
      <c r="B699" s="13"/>
      <c r="C699" s="5"/>
      <c r="D699" s="5"/>
      <c r="E699" s="5"/>
      <c r="F699" s="5"/>
      <c r="G699" s="5"/>
      <c r="H699" s="5"/>
      <c r="I699" s="5"/>
      <c r="J699" s="5"/>
    </row>
    <row r="700" spans="1:11" hidden="1">
      <c r="A700" s="6" t="s">
        <v>1708</v>
      </c>
      <c r="B700" s="13"/>
      <c r="C700" s="5"/>
      <c r="D700" s="5"/>
      <c r="E700" s="5"/>
      <c r="F700" s="5"/>
      <c r="G700" s="5"/>
      <c r="H700" s="5"/>
      <c r="I700" s="5"/>
      <c r="J700" s="5"/>
    </row>
    <row r="701" spans="1:11" hidden="1">
      <c r="A701" s="6" t="s">
        <v>1709</v>
      </c>
      <c r="B701" s="13"/>
      <c r="C701" s="5"/>
      <c r="D701" s="5"/>
      <c r="E701" s="5"/>
      <c r="F701" s="5"/>
      <c r="G701" s="5"/>
      <c r="H701" s="5"/>
      <c r="I701" s="5"/>
      <c r="J701" s="5"/>
    </row>
    <row r="702" spans="1:11" hidden="1">
      <c r="A702" s="6" t="s">
        <v>1710</v>
      </c>
      <c r="B702" s="13"/>
      <c r="C702" s="5"/>
      <c r="D702" s="5"/>
      <c r="E702" s="5"/>
      <c r="F702" s="5"/>
      <c r="G702" s="5"/>
      <c r="H702" s="5"/>
      <c r="I702" s="5"/>
      <c r="J702" s="5"/>
    </row>
    <row r="703" spans="1:11" hidden="1">
      <c r="A703" s="6" t="s">
        <v>1711</v>
      </c>
      <c r="B703" s="13"/>
      <c r="C703" s="5"/>
      <c r="D703" s="5"/>
      <c r="E703" s="5"/>
      <c r="F703" s="5"/>
      <c r="G703" s="5"/>
      <c r="H703" s="5"/>
      <c r="I703" s="5"/>
      <c r="J703" s="5"/>
    </row>
    <row r="704" spans="1:11" hidden="1">
      <c r="A704" s="6" t="s">
        <v>1712</v>
      </c>
      <c r="B704" s="13"/>
      <c r="C704" s="5"/>
      <c r="D704" s="5"/>
      <c r="E704" s="5"/>
      <c r="F704" s="5"/>
      <c r="G704" s="5"/>
      <c r="H704" s="5"/>
      <c r="I704" s="5"/>
      <c r="J704" s="5"/>
    </row>
    <row r="705" spans="1:10" hidden="1">
      <c r="A705" s="6" t="s">
        <v>1713</v>
      </c>
      <c r="B705" s="13"/>
      <c r="C705" s="5"/>
      <c r="D705" s="5"/>
      <c r="E705" s="5"/>
      <c r="F705" s="5"/>
      <c r="G705" s="5"/>
      <c r="H705" s="5"/>
      <c r="I705" s="5"/>
      <c r="J705" s="5"/>
    </row>
    <row r="706" spans="1:10" hidden="1">
      <c r="A706" s="6" t="s">
        <v>1728</v>
      </c>
      <c r="B706" s="13"/>
      <c r="C706" s="5"/>
      <c r="D706" s="5"/>
      <c r="E706" s="5"/>
      <c r="F706" s="5"/>
      <c r="G706" s="5"/>
      <c r="H706" s="5"/>
      <c r="I706" s="5"/>
      <c r="J706" s="5"/>
    </row>
    <row r="707" spans="1:10" hidden="1">
      <c r="A707" s="6" t="s">
        <v>2037</v>
      </c>
      <c r="B707" s="13"/>
      <c r="C707" s="5"/>
      <c r="D707" s="5"/>
      <c r="E707" s="5"/>
      <c r="F707" s="5"/>
      <c r="G707" s="5"/>
      <c r="H707" s="5"/>
      <c r="I707" s="5"/>
      <c r="J707" s="5"/>
    </row>
    <row r="708" spans="1:10" hidden="1">
      <c r="A708" s="6" t="s">
        <v>1714</v>
      </c>
      <c r="B708" s="13"/>
      <c r="C708" s="5"/>
      <c r="D708" s="5"/>
      <c r="E708" s="5"/>
      <c r="F708" s="5"/>
      <c r="G708" s="5"/>
      <c r="H708" s="5"/>
      <c r="I708" s="5"/>
      <c r="J708" s="5"/>
    </row>
    <row r="709" spans="1:10" hidden="1">
      <c r="A709" s="6" t="s">
        <v>1715</v>
      </c>
      <c r="B709" s="13"/>
      <c r="C709" s="5"/>
      <c r="D709" s="5"/>
      <c r="E709" s="5"/>
      <c r="F709" s="5"/>
      <c r="G709" s="5"/>
      <c r="H709" s="5"/>
      <c r="I709" s="5"/>
      <c r="J709" s="5"/>
    </row>
    <row r="710" spans="1:10" hidden="1">
      <c r="A710" s="6" t="s">
        <v>1716</v>
      </c>
      <c r="B710" s="13"/>
      <c r="C710" s="5"/>
      <c r="D710" s="5"/>
      <c r="E710" s="5"/>
      <c r="F710" s="5"/>
      <c r="G710" s="5"/>
      <c r="H710" s="5"/>
      <c r="I710" s="5"/>
      <c r="J710" s="5"/>
    </row>
    <row r="711" spans="1:10" hidden="1">
      <c r="A711" s="6" t="s">
        <v>1717</v>
      </c>
      <c r="B711" s="13"/>
      <c r="C711" s="5"/>
      <c r="D711" s="5"/>
      <c r="E711" s="5"/>
      <c r="F711" s="5"/>
      <c r="G711" s="5"/>
      <c r="H711" s="5"/>
      <c r="I711" s="5"/>
      <c r="J711" s="5"/>
    </row>
    <row r="712" spans="1:10" hidden="1">
      <c r="A712" s="6" t="s">
        <v>1718</v>
      </c>
      <c r="B712" s="13"/>
      <c r="C712" s="5"/>
      <c r="D712" s="5"/>
      <c r="E712" s="5"/>
      <c r="F712" s="5"/>
      <c r="G712" s="5"/>
      <c r="H712" s="5"/>
      <c r="I712" s="5"/>
      <c r="J712" s="5"/>
    </row>
    <row r="713" spans="1:10" hidden="1">
      <c r="A713" s="6" t="s">
        <v>1719</v>
      </c>
      <c r="B713" s="13"/>
      <c r="C713" s="5"/>
      <c r="D713" s="5"/>
      <c r="E713" s="5"/>
      <c r="F713" s="5"/>
      <c r="G713" s="5"/>
      <c r="H713" s="5"/>
      <c r="I713" s="5"/>
      <c r="J713" s="5"/>
    </row>
    <row r="714" spans="1:10" hidden="1">
      <c r="A714" s="6" t="s">
        <v>1720</v>
      </c>
      <c r="B714" s="13"/>
      <c r="C714" s="5"/>
      <c r="D714" s="5"/>
      <c r="E714" s="5"/>
      <c r="F714" s="5"/>
      <c r="G714" s="5"/>
      <c r="H714" s="5"/>
      <c r="I714" s="5"/>
      <c r="J714" s="5"/>
    </row>
    <row r="715" spans="1:10" hidden="1">
      <c r="A715" s="6" t="s">
        <v>2038</v>
      </c>
      <c r="B715" s="13"/>
      <c r="C715" s="5"/>
      <c r="D715" s="5"/>
      <c r="E715" s="5"/>
      <c r="F715" s="5"/>
      <c r="G715" s="5"/>
      <c r="H715" s="5"/>
      <c r="I715" s="5"/>
      <c r="J715" s="5"/>
    </row>
    <row r="716" spans="1:10" hidden="1">
      <c r="A716" s="6" t="s">
        <v>1721</v>
      </c>
      <c r="B716" s="13"/>
      <c r="C716" s="5"/>
      <c r="D716" s="5"/>
      <c r="E716" s="5"/>
      <c r="F716" s="5"/>
      <c r="G716" s="5"/>
      <c r="H716" s="5"/>
      <c r="I716" s="5"/>
      <c r="J716" s="5"/>
    </row>
    <row r="717" spans="1:10" hidden="1">
      <c r="A717" s="6" t="s">
        <v>1722</v>
      </c>
      <c r="B717" s="13"/>
      <c r="C717" s="5"/>
      <c r="D717" s="5"/>
      <c r="E717" s="5"/>
      <c r="F717" s="5"/>
      <c r="G717" s="5"/>
      <c r="H717" s="5"/>
      <c r="I717" s="5"/>
      <c r="J717" s="5"/>
    </row>
    <row r="718" spans="1:10" hidden="1">
      <c r="A718" s="6" t="s">
        <v>1723</v>
      </c>
      <c r="B718" s="13"/>
      <c r="C718" s="5"/>
      <c r="D718" s="5"/>
      <c r="E718" s="5"/>
      <c r="F718" s="5"/>
      <c r="G718" s="5"/>
      <c r="H718" s="5"/>
      <c r="I718" s="5"/>
      <c r="J718" s="5"/>
    </row>
    <row r="719" spans="1:10" hidden="1">
      <c r="A719" s="6" t="s">
        <v>1724</v>
      </c>
      <c r="B719" s="13"/>
      <c r="C719" s="5"/>
      <c r="D719" s="5"/>
      <c r="E719" s="5"/>
      <c r="F719" s="5"/>
      <c r="G719" s="5"/>
      <c r="H719" s="5"/>
      <c r="I719" s="5"/>
      <c r="J719" s="5"/>
    </row>
    <row r="720" spans="1:10" hidden="1">
      <c r="A720" s="6" t="s">
        <v>1725</v>
      </c>
      <c r="B720" s="13"/>
      <c r="C720" s="5"/>
      <c r="D720" s="5"/>
      <c r="E720" s="5"/>
      <c r="F720" s="5"/>
      <c r="G720" s="5"/>
      <c r="H720" s="5"/>
      <c r="I720" s="5"/>
      <c r="J720" s="5"/>
    </row>
    <row r="721" spans="1:11" hidden="1">
      <c r="A721" s="6" t="s">
        <v>1729</v>
      </c>
      <c r="B721" s="13"/>
      <c r="C721" s="5"/>
      <c r="D721" s="5"/>
      <c r="E721" s="5"/>
      <c r="F721" s="5"/>
      <c r="G721" s="5"/>
      <c r="H721" s="5"/>
      <c r="I721" s="5"/>
      <c r="J721" s="5"/>
    </row>
    <row r="722" spans="1:11" hidden="1">
      <c r="A722" s="6" t="s">
        <v>1726</v>
      </c>
      <c r="B722" s="13"/>
      <c r="C722" s="5"/>
      <c r="D722" s="5"/>
      <c r="E722" s="5"/>
      <c r="F722" s="5"/>
      <c r="G722" s="5"/>
      <c r="H722" s="5"/>
      <c r="I722" s="5"/>
      <c r="J722" s="5"/>
    </row>
    <row r="723" spans="1:11" hidden="1">
      <c r="A723" s="6" t="s">
        <v>1727</v>
      </c>
      <c r="B723" s="13"/>
      <c r="C723" s="5"/>
      <c r="D723" s="5"/>
      <c r="E723" s="5"/>
      <c r="F723" s="5"/>
      <c r="G723" s="5"/>
      <c r="H723" s="5"/>
      <c r="I723" s="5"/>
      <c r="J723" s="5"/>
    </row>
    <row r="724" spans="1:11" s="19" customFormat="1">
      <c r="A724" s="14" t="s">
        <v>4</v>
      </c>
      <c r="B724" s="15"/>
      <c r="C724" s="27">
        <f t="shared" ref="C724:J724" si="28">SUM(C698:C723)</f>
        <v>0</v>
      </c>
      <c r="D724" s="27">
        <f t="shared" si="28"/>
        <v>0</v>
      </c>
      <c r="E724" s="27">
        <f t="shared" si="28"/>
        <v>0</v>
      </c>
      <c r="F724" s="27">
        <f t="shared" si="28"/>
        <v>0</v>
      </c>
      <c r="G724" s="27">
        <f t="shared" si="28"/>
        <v>0</v>
      </c>
      <c r="H724" s="27">
        <f t="shared" si="28"/>
        <v>0</v>
      </c>
      <c r="I724" s="27">
        <f t="shared" si="28"/>
        <v>0</v>
      </c>
      <c r="J724" s="27">
        <f t="shared" si="28"/>
        <v>0</v>
      </c>
      <c r="K724" s="21"/>
    </row>
    <row r="725" spans="1:11" s="19" customFormat="1">
      <c r="A725" s="4" t="s">
        <v>1202</v>
      </c>
      <c r="B725" s="10"/>
      <c r="C725" s="25"/>
      <c r="D725" s="25"/>
      <c r="E725" s="25"/>
      <c r="F725" s="25"/>
      <c r="G725" s="25"/>
      <c r="H725" s="25"/>
      <c r="I725" s="25"/>
      <c r="J725" s="25"/>
      <c r="K725" s="21"/>
    </row>
    <row r="726" spans="1:11" hidden="1">
      <c r="A726" s="6" t="s">
        <v>1731</v>
      </c>
      <c r="B726" s="13"/>
      <c r="C726" s="5"/>
      <c r="D726" s="5"/>
      <c r="E726" s="5"/>
      <c r="F726" s="5"/>
      <c r="G726" s="5"/>
      <c r="H726" s="5"/>
      <c r="I726" s="5"/>
      <c r="J726" s="5"/>
    </row>
    <row r="727" spans="1:11" hidden="1">
      <c r="A727" s="6" t="s">
        <v>1732</v>
      </c>
      <c r="B727" s="13"/>
      <c r="C727" s="5"/>
      <c r="D727" s="5"/>
      <c r="E727" s="5"/>
      <c r="F727" s="5"/>
      <c r="G727" s="5"/>
      <c r="H727" s="5"/>
      <c r="I727" s="5"/>
      <c r="J727" s="5"/>
    </row>
    <row r="728" spans="1:11" hidden="1">
      <c r="A728" s="6" t="s">
        <v>1733</v>
      </c>
      <c r="B728" s="13"/>
      <c r="C728" s="5"/>
      <c r="D728" s="5"/>
      <c r="E728" s="5"/>
      <c r="F728" s="5"/>
      <c r="G728" s="5"/>
      <c r="H728" s="5"/>
      <c r="I728" s="5"/>
      <c r="J728" s="5"/>
    </row>
    <row r="729" spans="1:11" s="19" customFormat="1" hidden="1">
      <c r="A729" s="6" t="s">
        <v>1734</v>
      </c>
      <c r="B729" s="13"/>
      <c r="C729" s="5"/>
      <c r="D729" s="5"/>
      <c r="E729" s="5"/>
      <c r="F729" s="5"/>
      <c r="G729" s="5"/>
      <c r="H729" s="5"/>
      <c r="I729" s="5"/>
      <c r="J729" s="5"/>
      <c r="K729" s="24"/>
    </row>
    <row r="730" spans="1:11" s="19" customFormat="1" hidden="1">
      <c r="A730" s="6" t="s">
        <v>1735</v>
      </c>
      <c r="B730" s="13"/>
      <c r="C730" s="5"/>
      <c r="D730" s="5"/>
      <c r="E730" s="5"/>
      <c r="F730" s="5"/>
      <c r="G730" s="5"/>
      <c r="H730" s="5"/>
      <c r="I730" s="5"/>
      <c r="J730" s="5"/>
      <c r="K730" s="24"/>
    </row>
    <row r="731" spans="1:11" hidden="1">
      <c r="A731" s="6" t="s">
        <v>1736</v>
      </c>
      <c r="B731" s="13"/>
      <c r="C731" s="5"/>
      <c r="D731" s="5"/>
      <c r="E731" s="5"/>
      <c r="F731" s="5"/>
      <c r="G731" s="5"/>
      <c r="H731" s="5"/>
      <c r="I731" s="5"/>
      <c r="J731" s="5"/>
    </row>
    <row r="732" spans="1:11" hidden="1">
      <c r="A732" s="6" t="s">
        <v>1737</v>
      </c>
      <c r="B732" s="13"/>
      <c r="C732" s="5"/>
      <c r="D732" s="5"/>
      <c r="E732" s="5"/>
      <c r="F732" s="5"/>
      <c r="G732" s="5"/>
      <c r="H732" s="5"/>
      <c r="I732" s="5"/>
      <c r="J732" s="5"/>
    </row>
    <row r="733" spans="1:11" hidden="1">
      <c r="A733" s="6" t="s">
        <v>1738</v>
      </c>
      <c r="B733" s="13"/>
      <c r="C733" s="5"/>
      <c r="D733" s="5"/>
      <c r="E733" s="5"/>
      <c r="F733" s="5"/>
      <c r="G733" s="5"/>
      <c r="H733" s="5"/>
      <c r="I733" s="5"/>
      <c r="J733" s="5"/>
    </row>
    <row r="734" spans="1:11" s="19" customFormat="1" hidden="1">
      <c r="A734" s="6" t="s">
        <v>1739</v>
      </c>
      <c r="B734" s="13"/>
      <c r="C734" s="5"/>
      <c r="D734" s="5"/>
      <c r="E734" s="5"/>
      <c r="F734" s="5"/>
      <c r="G734" s="5"/>
      <c r="H734" s="5"/>
      <c r="I734" s="5"/>
      <c r="J734" s="5"/>
      <c r="K734" s="24"/>
    </row>
    <row r="735" spans="1:11" s="19" customFormat="1" hidden="1">
      <c r="A735" s="6" t="s">
        <v>1740</v>
      </c>
      <c r="B735" s="13"/>
      <c r="C735" s="5"/>
      <c r="D735" s="5"/>
      <c r="E735" s="5"/>
      <c r="F735" s="5"/>
      <c r="G735" s="5"/>
      <c r="H735" s="5"/>
      <c r="I735" s="5"/>
      <c r="J735" s="5"/>
      <c r="K735" s="24"/>
    </row>
    <row r="736" spans="1:11" hidden="1">
      <c r="A736" s="6" t="s">
        <v>1741</v>
      </c>
      <c r="B736" s="13"/>
      <c r="C736" s="5"/>
      <c r="D736" s="5"/>
      <c r="E736" s="5"/>
      <c r="F736" s="5"/>
      <c r="G736" s="5"/>
      <c r="H736" s="5"/>
      <c r="I736" s="5"/>
      <c r="J736" s="5"/>
    </row>
    <row r="737" spans="1:13" hidden="1">
      <c r="A737" s="6" t="s">
        <v>1742</v>
      </c>
      <c r="B737" s="13"/>
      <c r="C737" s="5"/>
      <c r="D737" s="5"/>
      <c r="E737" s="5"/>
      <c r="F737" s="5"/>
      <c r="G737" s="5"/>
      <c r="H737" s="5"/>
      <c r="I737" s="5"/>
      <c r="J737" s="5"/>
    </row>
    <row r="738" spans="1:13" hidden="1">
      <c r="A738" s="6" t="s">
        <v>1743</v>
      </c>
      <c r="B738" s="13"/>
      <c r="C738" s="5"/>
      <c r="D738" s="5"/>
      <c r="E738" s="5"/>
      <c r="F738" s="5"/>
      <c r="G738" s="5"/>
      <c r="H738" s="5"/>
      <c r="I738" s="5"/>
      <c r="J738" s="5"/>
    </row>
    <row r="739" spans="1:13" s="19" customFormat="1" hidden="1">
      <c r="A739" s="6" t="s">
        <v>1744</v>
      </c>
      <c r="B739" s="13"/>
      <c r="C739" s="5"/>
      <c r="D739" s="5"/>
      <c r="E739" s="5"/>
      <c r="F739" s="5"/>
      <c r="G739" s="5"/>
      <c r="H739" s="5"/>
      <c r="I739" s="5"/>
      <c r="J739" s="5"/>
      <c r="K739" s="24"/>
    </row>
    <row r="740" spans="1:13" s="19" customFormat="1" hidden="1">
      <c r="A740" s="6" t="s">
        <v>2039</v>
      </c>
      <c r="B740" s="13"/>
      <c r="C740" s="5"/>
      <c r="D740" s="5"/>
      <c r="E740" s="5"/>
      <c r="F740" s="5"/>
      <c r="G740" s="5"/>
      <c r="H740" s="5"/>
      <c r="I740" s="5"/>
      <c r="J740" s="5"/>
      <c r="K740" s="24"/>
      <c r="L740" s="8"/>
      <c r="M740" s="8"/>
    </row>
    <row r="741" spans="1:13" hidden="1">
      <c r="A741" s="6" t="s">
        <v>1755</v>
      </c>
      <c r="B741" s="13"/>
      <c r="C741" s="5"/>
      <c r="D741" s="5"/>
      <c r="E741" s="5"/>
      <c r="F741" s="5"/>
      <c r="G741" s="5"/>
      <c r="H741" s="5"/>
      <c r="I741" s="5"/>
      <c r="J741" s="5"/>
    </row>
    <row r="742" spans="1:13" hidden="1">
      <c r="A742" s="6" t="s">
        <v>2040</v>
      </c>
      <c r="B742" s="13"/>
      <c r="C742" s="5"/>
      <c r="D742" s="5"/>
      <c r="E742" s="5"/>
      <c r="F742" s="5"/>
      <c r="G742" s="5"/>
      <c r="H742" s="5"/>
      <c r="I742" s="5"/>
      <c r="J742" s="5"/>
    </row>
    <row r="743" spans="1:13" hidden="1">
      <c r="A743" s="6" t="s">
        <v>1745</v>
      </c>
      <c r="B743" s="13"/>
      <c r="C743" s="5"/>
      <c r="D743" s="5"/>
      <c r="E743" s="5"/>
      <c r="F743" s="5"/>
      <c r="G743" s="5"/>
      <c r="H743" s="5"/>
      <c r="I743" s="5"/>
      <c r="J743" s="5"/>
      <c r="L743" s="19"/>
      <c r="M743" s="19"/>
    </row>
    <row r="744" spans="1:13" s="19" customFormat="1" hidden="1">
      <c r="A744" s="6" t="s">
        <v>1746</v>
      </c>
      <c r="B744" s="13"/>
      <c r="C744" s="5"/>
      <c r="D744" s="5"/>
      <c r="E744" s="5"/>
      <c r="F744" s="5"/>
      <c r="G744" s="5"/>
      <c r="H744" s="5"/>
      <c r="I744" s="5"/>
      <c r="J744" s="5"/>
      <c r="K744" s="24"/>
      <c r="L744" s="8"/>
      <c r="M744" s="8"/>
    </row>
    <row r="745" spans="1:13" s="19" customFormat="1" hidden="1">
      <c r="A745" s="6" t="s">
        <v>1747</v>
      </c>
      <c r="B745" s="13"/>
      <c r="C745" s="5"/>
      <c r="D745" s="5"/>
      <c r="E745" s="5"/>
      <c r="F745" s="5"/>
      <c r="G745" s="5"/>
      <c r="H745" s="5"/>
      <c r="I745" s="5"/>
      <c r="J745" s="5"/>
      <c r="K745" s="24"/>
      <c r="L745" s="8"/>
      <c r="M745" s="8"/>
    </row>
    <row r="746" spans="1:13" hidden="1">
      <c r="A746" s="6" t="s">
        <v>1748</v>
      </c>
      <c r="B746" s="13"/>
      <c r="C746" s="5"/>
      <c r="D746" s="5"/>
      <c r="E746" s="5"/>
      <c r="F746" s="5"/>
      <c r="G746" s="5"/>
      <c r="H746" s="5"/>
      <c r="I746" s="5"/>
      <c r="J746" s="5"/>
    </row>
    <row r="747" spans="1:13" hidden="1">
      <c r="A747" s="6" t="s">
        <v>1749</v>
      </c>
      <c r="B747" s="13"/>
      <c r="C747" s="5"/>
      <c r="D747" s="5"/>
      <c r="E747" s="5"/>
      <c r="F747" s="5"/>
      <c r="G747" s="5"/>
      <c r="H747" s="5"/>
      <c r="I747" s="5"/>
      <c r="J747" s="5"/>
      <c r="L747" s="19"/>
      <c r="M747" s="19"/>
    </row>
    <row r="748" spans="1:13" hidden="1">
      <c r="A748" s="6" t="s">
        <v>1750</v>
      </c>
      <c r="B748" s="13"/>
      <c r="C748" s="5"/>
      <c r="D748" s="5"/>
      <c r="E748" s="5"/>
      <c r="F748" s="5"/>
      <c r="G748" s="5"/>
      <c r="H748" s="5"/>
      <c r="I748" s="5"/>
      <c r="J748" s="5"/>
      <c r="L748" s="19"/>
      <c r="M748" s="19"/>
    </row>
    <row r="749" spans="1:13" hidden="1">
      <c r="A749" s="6" t="s">
        <v>1751</v>
      </c>
      <c r="B749" s="13"/>
      <c r="C749" s="5"/>
      <c r="D749" s="5"/>
      <c r="E749" s="5"/>
      <c r="F749" s="5"/>
      <c r="G749" s="5"/>
      <c r="H749" s="5"/>
      <c r="I749" s="5"/>
      <c r="J749" s="5"/>
    </row>
    <row r="750" spans="1:13" hidden="1">
      <c r="A750" s="6" t="s">
        <v>1752</v>
      </c>
      <c r="B750" s="13"/>
      <c r="C750" s="5"/>
      <c r="D750" s="5"/>
      <c r="E750" s="5"/>
      <c r="F750" s="5"/>
      <c r="G750" s="5"/>
      <c r="H750" s="5"/>
      <c r="I750" s="5"/>
      <c r="J750" s="5"/>
    </row>
    <row r="751" spans="1:13" hidden="1">
      <c r="A751" s="6" t="s">
        <v>1753</v>
      </c>
      <c r="B751" s="13"/>
      <c r="C751" s="5"/>
      <c r="D751" s="5"/>
      <c r="E751" s="5"/>
      <c r="F751" s="5"/>
      <c r="G751" s="5"/>
      <c r="H751" s="5"/>
      <c r="I751" s="5"/>
      <c r="J751" s="5"/>
    </row>
    <row r="752" spans="1:13" hidden="1">
      <c r="A752" s="6" t="s">
        <v>1754</v>
      </c>
      <c r="B752" s="13"/>
      <c r="C752" s="5"/>
      <c r="D752" s="5"/>
      <c r="E752" s="5"/>
      <c r="F752" s="5"/>
      <c r="G752" s="5"/>
      <c r="H752" s="5"/>
      <c r="I752" s="5"/>
      <c r="J752" s="5"/>
    </row>
    <row r="753" spans="1:11">
      <c r="A753" s="14" t="s">
        <v>4</v>
      </c>
      <c r="B753" s="15"/>
      <c r="C753" s="27">
        <f t="shared" ref="C753:J753" si="29">SUM(C726:C752)</f>
        <v>0</v>
      </c>
      <c r="D753" s="27">
        <f t="shared" si="29"/>
        <v>0</v>
      </c>
      <c r="E753" s="27">
        <f t="shared" si="29"/>
        <v>0</v>
      </c>
      <c r="F753" s="27">
        <f t="shared" si="29"/>
        <v>0</v>
      </c>
      <c r="G753" s="27">
        <f t="shared" si="29"/>
        <v>0</v>
      </c>
      <c r="H753" s="27">
        <f t="shared" si="29"/>
        <v>0</v>
      </c>
      <c r="I753" s="27">
        <f t="shared" si="29"/>
        <v>0</v>
      </c>
      <c r="J753" s="27">
        <f t="shared" si="29"/>
        <v>0</v>
      </c>
      <c r="K753" s="21"/>
    </row>
    <row r="754" spans="1:11">
      <c r="A754" s="4" t="s">
        <v>1203</v>
      </c>
      <c r="B754" s="10"/>
      <c r="C754" s="25"/>
      <c r="D754" s="25"/>
      <c r="E754" s="25"/>
      <c r="F754" s="25"/>
      <c r="G754" s="25"/>
      <c r="H754" s="25"/>
      <c r="I754" s="25"/>
      <c r="J754" s="25"/>
      <c r="K754" s="21"/>
    </row>
    <row r="755" spans="1:11" hidden="1">
      <c r="A755" s="6" t="s">
        <v>1756</v>
      </c>
      <c r="B755" s="13"/>
      <c r="C755" s="5"/>
      <c r="D755" s="5"/>
      <c r="E755" s="5"/>
      <c r="F755" s="5"/>
      <c r="G755" s="5"/>
      <c r="H755" s="5"/>
      <c r="I755" s="5"/>
      <c r="J755" s="5"/>
    </row>
    <row r="756" spans="1:11" hidden="1">
      <c r="A756" s="6" t="s">
        <v>1757</v>
      </c>
      <c r="B756" s="13"/>
      <c r="C756" s="5"/>
      <c r="D756" s="5"/>
      <c r="E756" s="5"/>
      <c r="F756" s="5"/>
      <c r="G756" s="5"/>
      <c r="H756" s="5"/>
      <c r="I756" s="5"/>
      <c r="J756" s="5"/>
    </row>
    <row r="757" spans="1:11" hidden="1">
      <c r="A757" s="6" t="s">
        <v>1758</v>
      </c>
      <c r="B757" s="13"/>
      <c r="C757" s="5"/>
      <c r="D757" s="5"/>
      <c r="E757" s="5"/>
      <c r="F757" s="5"/>
      <c r="G757" s="5"/>
      <c r="H757" s="5"/>
      <c r="I757" s="5"/>
      <c r="J757" s="5"/>
    </row>
    <row r="758" spans="1:11" hidden="1">
      <c r="A758" s="6" t="s">
        <v>2041</v>
      </c>
      <c r="B758" s="13"/>
      <c r="C758" s="5"/>
      <c r="D758" s="5"/>
      <c r="E758" s="5"/>
      <c r="F758" s="5"/>
      <c r="G758" s="5"/>
      <c r="H758" s="5"/>
      <c r="I758" s="5"/>
      <c r="J758" s="5"/>
    </row>
    <row r="759" spans="1:11" hidden="1">
      <c r="A759" s="6" t="s">
        <v>1759</v>
      </c>
      <c r="B759" s="13"/>
      <c r="C759" s="5"/>
      <c r="D759" s="5"/>
      <c r="E759" s="5"/>
      <c r="F759" s="5"/>
      <c r="G759" s="5"/>
      <c r="H759" s="5"/>
      <c r="I759" s="5"/>
      <c r="J759" s="5"/>
    </row>
    <row r="760" spans="1:11" hidden="1">
      <c r="A760" s="6" t="s">
        <v>1760</v>
      </c>
      <c r="B760" s="13"/>
      <c r="C760" s="5"/>
      <c r="D760" s="5"/>
      <c r="E760" s="5"/>
      <c r="F760" s="5"/>
      <c r="G760" s="5"/>
      <c r="H760" s="5"/>
      <c r="I760" s="5"/>
      <c r="J760" s="5"/>
    </row>
    <row r="761" spans="1:11" hidden="1">
      <c r="A761" s="6" t="s">
        <v>1761</v>
      </c>
      <c r="B761" s="13"/>
      <c r="C761" s="5"/>
      <c r="D761" s="5"/>
      <c r="E761" s="5"/>
      <c r="F761" s="5"/>
      <c r="G761" s="5"/>
      <c r="H761" s="5"/>
      <c r="I761" s="5"/>
      <c r="J761" s="5"/>
    </row>
    <row r="762" spans="1:11" hidden="1">
      <c r="A762" s="6" t="s">
        <v>1762</v>
      </c>
      <c r="B762" s="13"/>
      <c r="C762" s="5"/>
      <c r="D762" s="5"/>
      <c r="E762" s="5"/>
      <c r="F762" s="5"/>
      <c r="G762" s="5"/>
      <c r="H762" s="5"/>
      <c r="I762" s="5"/>
      <c r="J762" s="5"/>
    </row>
    <row r="763" spans="1:11">
      <c r="A763" s="14" t="s">
        <v>4</v>
      </c>
      <c r="B763" s="15"/>
      <c r="C763" s="27">
        <f t="shared" ref="C763:J763" si="30">SUM(C755:C762)</f>
        <v>0</v>
      </c>
      <c r="D763" s="27">
        <f t="shared" si="30"/>
        <v>0</v>
      </c>
      <c r="E763" s="27">
        <f t="shared" si="30"/>
        <v>0</v>
      </c>
      <c r="F763" s="27">
        <f t="shared" si="30"/>
        <v>0</v>
      </c>
      <c r="G763" s="27">
        <f t="shared" si="30"/>
        <v>0</v>
      </c>
      <c r="H763" s="27">
        <f t="shared" si="30"/>
        <v>0</v>
      </c>
      <c r="I763" s="27">
        <f t="shared" si="30"/>
        <v>0</v>
      </c>
      <c r="J763" s="27">
        <f t="shared" si="30"/>
        <v>0</v>
      </c>
      <c r="K763" s="21"/>
    </row>
    <row r="764" spans="1:11">
      <c r="A764" s="4" t="s">
        <v>1204</v>
      </c>
      <c r="B764" s="10"/>
      <c r="C764" s="25"/>
      <c r="D764" s="25"/>
      <c r="E764" s="25"/>
      <c r="F764" s="25"/>
      <c r="G764" s="25"/>
      <c r="H764" s="25"/>
      <c r="I764" s="25"/>
      <c r="J764" s="25"/>
      <c r="K764" s="21"/>
    </row>
    <row r="765" spans="1:11" hidden="1">
      <c r="A765" s="6" t="s">
        <v>2042</v>
      </c>
      <c r="B765" s="13"/>
      <c r="C765" s="5"/>
      <c r="D765" s="5"/>
      <c r="E765" s="5"/>
      <c r="F765" s="5"/>
      <c r="G765" s="5"/>
      <c r="H765" s="5"/>
      <c r="I765" s="5"/>
      <c r="J765" s="5"/>
    </row>
    <row r="766" spans="1:11" hidden="1">
      <c r="A766" s="6" t="s">
        <v>1763</v>
      </c>
      <c r="B766" s="13"/>
      <c r="C766" s="5"/>
      <c r="D766" s="5"/>
      <c r="E766" s="5"/>
      <c r="F766" s="5"/>
      <c r="G766" s="5"/>
      <c r="H766" s="5"/>
      <c r="I766" s="5"/>
      <c r="J766" s="5"/>
    </row>
    <row r="767" spans="1:11" hidden="1">
      <c r="A767" s="6" t="s">
        <v>1764</v>
      </c>
      <c r="B767" s="13"/>
      <c r="C767" s="5"/>
      <c r="D767" s="5"/>
      <c r="E767" s="5"/>
      <c r="F767" s="5"/>
      <c r="G767" s="5"/>
      <c r="H767" s="5"/>
      <c r="I767" s="5"/>
      <c r="J767" s="5"/>
    </row>
    <row r="768" spans="1:11" hidden="1">
      <c r="A768" s="6" t="s">
        <v>1765</v>
      </c>
      <c r="B768" s="13"/>
      <c r="C768" s="5"/>
      <c r="D768" s="5"/>
      <c r="E768" s="5"/>
      <c r="F768" s="5"/>
      <c r="G768" s="5"/>
      <c r="H768" s="5"/>
      <c r="I768" s="5"/>
      <c r="J768" s="5"/>
    </row>
    <row r="769" spans="1:10" hidden="1">
      <c r="A769" s="6" t="s">
        <v>1766</v>
      </c>
      <c r="B769" s="13"/>
      <c r="C769" s="5"/>
      <c r="D769" s="5"/>
      <c r="E769" s="5"/>
      <c r="F769" s="5"/>
      <c r="G769" s="5"/>
      <c r="H769" s="5"/>
      <c r="I769" s="5"/>
      <c r="J769" s="5"/>
    </row>
    <row r="770" spans="1:10" hidden="1">
      <c r="A770" s="6" t="s">
        <v>1767</v>
      </c>
      <c r="B770" s="13"/>
      <c r="C770" s="5"/>
      <c r="D770" s="5"/>
      <c r="E770" s="5"/>
      <c r="F770" s="5"/>
      <c r="G770" s="5"/>
      <c r="H770" s="5"/>
      <c r="I770" s="5"/>
      <c r="J770" s="5"/>
    </row>
    <row r="771" spans="1:10" hidden="1">
      <c r="A771" s="6" t="s">
        <v>1768</v>
      </c>
      <c r="B771" s="13"/>
      <c r="C771" s="5"/>
      <c r="D771" s="5"/>
      <c r="E771" s="5"/>
      <c r="F771" s="5"/>
      <c r="G771" s="5"/>
      <c r="H771" s="5"/>
      <c r="I771" s="5"/>
      <c r="J771" s="5"/>
    </row>
    <row r="772" spans="1:10" hidden="1">
      <c r="A772" s="6" t="s">
        <v>1769</v>
      </c>
      <c r="B772" s="13"/>
      <c r="C772" s="5"/>
      <c r="D772" s="5"/>
      <c r="E772" s="5"/>
      <c r="F772" s="5"/>
      <c r="G772" s="5"/>
      <c r="H772" s="5"/>
      <c r="I772" s="5"/>
      <c r="J772" s="5"/>
    </row>
    <row r="773" spans="1:10" hidden="1">
      <c r="A773" s="6" t="s">
        <v>1770</v>
      </c>
      <c r="B773" s="13"/>
      <c r="C773" s="5"/>
      <c r="D773" s="5"/>
      <c r="E773" s="5"/>
      <c r="F773" s="5"/>
      <c r="G773" s="5"/>
      <c r="H773" s="5"/>
      <c r="I773" s="5"/>
      <c r="J773" s="5"/>
    </row>
    <row r="774" spans="1:10" hidden="1">
      <c r="A774" s="6" t="s">
        <v>1771</v>
      </c>
      <c r="B774" s="13"/>
      <c r="C774" s="5"/>
      <c r="D774" s="5"/>
      <c r="E774" s="5"/>
      <c r="F774" s="5"/>
      <c r="G774" s="5"/>
      <c r="H774" s="5"/>
      <c r="I774" s="5"/>
      <c r="J774" s="5"/>
    </row>
    <row r="775" spans="1:10" hidden="1">
      <c r="A775" s="6" t="s">
        <v>1772</v>
      </c>
      <c r="B775" s="13"/>
      <c r="C775" s="5"/>
      <c r="D775" s="5"/>
      <c r="E775" s="5"/>
      <c r="F775" s="5"/>
      <c r="G775" s="5"/>
      <c r="H775" s="5"/>
      <c r="I775" s="5"/>
      <c r="J775" s="5"/>
    </row>
    <row r="776" spans="1:10" hidden="1">
      <c r="A776" s="6" t="s">
        <v>1773</v>
      </c>
      <c r="B776" s="13"/>
      <c r="C776" s="5"/>
      <c r="D776" s="5"/>
      <c r="E776" s="5"/>
      <c r="F776" s="5"/>
      <c r="G776" s="5"/>
      <c r="H776" s="5"/>
      <c r="I776" s="5"/>
      <c r="J776" s="5"/>
    </row>
    <row r="777" spans="1:10" hidden="1">
      <c r="A777" s="6" t="s">
        <v>1774</v>
      </c>
      <c r="B777" s="13"/>
      <c r="C777" s="5"/>
      <c r="D777" s="5"/>
      <c r="E777" s="5"/>
      <c r="F777" s="5"/>
      <c r="G777" s="5"/>
      <c r="H777" s="5"/>
      <c r="I777" s="5"/>
      <c r="J777" s="5"/>
    </row>
    <row r="778" spans="1:10" hidden="1">
      <c r="A778" s="6" t="s">
        <v>1775</v>
      </c>
      <c r="B778" s="13"/>
      <c r="C778" s="5"/>
      <c r="D778" s="5"/>
      <c r="E778" s="5"/>
      <c r="F778" s="5"/>
      <c r="G778" s="5"/>
      <c r="H778" s="5"/>
      <c r="I778" s="5"/>
      <c r="J778" s="5"/>
    </row>
    <row r="779" spans="1:10" hidden="1">
      <c r="A779" s="6" t="s">
        <v>1998</v>
      </c>
      <c r="B779" s="13"/>
      <c r="C779" s="5"/>
      <c r="D779" s="5"/>
      <c r="E779" s="5"/>
      <c r="F779" s="5"/>
      <c r="G779" s="5"/>
      <c r="H779" s="5"/>
      <c r="I779" s="5"/>
      <c r="J779" s="5"/>
    </row>
    <row r="780" spans="1:10" hidden="1">
      <c r="A780" s="6" t="s">
        <v>2043</v>
      </c>
      <c r="B780" s="13"/>
      <c r="C780" s="5"/>
      <c r="D780" s="5"/>
      <c r="E780" s="5"/>
      <c r="F780" s="5"/>
      <c r="G780" s="5"/>
      <c r="H780" s="5"/>
      <c r="I780" s="5"/>
      <c r="J780" s="5"/>
    </row>
    <row r="781" spans="1:10" hidden="1">
      <c r="A781" s="6" t="s">
        <v>1776</v>
      </c>
      <c r="B781" s="13"/>
      <c r="C781" s="5"/>
      <c r="D781" s="5"/>
      <c r="E781" s="5"/>
      <c r="F781" s="5"/>
      <c r="G781" s="5"/>
      <c r="H781" s="5"/>
      <c r="I781" s="5"/>
      <c r="J781" s="5"/>
    </row>
    <row r="782" spans="1:10" hidden="1">
      <c r="A782" s="6" t="s">
        <v>1777</v>
      </c>
      <c r="B782" s="13"/>
      <c r="C782" s="5"/>
      <c r="D782" s="5"/>
      <c r="E782" s="5"/>
      <c r="F782" s="5"/>
      <c r="G782" s="5"/>
      <c r="H782" s="5"/>
      <c r="I782" s="5"/>
      <c r="J782" s="5"/>
    </row>
    <row r="783" spans="1:10" hidden="1">
      <c r="A783" s="6" t="s">
        <v>1778</v>
      </c>
      <c r="B783" s="13"/>
      <c r="C783" s="5"/>
      <c r="D783" s="5"/>
      <c r="E783" s="5"/>
      <c r="F783" s="5"/>
      <c r="G783" s="5"/>
      <c r="H783" s="5"/>
      <c r="I783" s="5"/>
      <c r="J783" s="5"/>
    </row>
    <row r="784" spans="1:10" hidden="1">
      <c r="A784" s="6" t="s">
        <v>1779</v>
      </c>
      <c r="B784" s="13"/>
      <c r="C784" s="5"/>
      <c r="D784" s="5"/>
      <c r="E784" s="5"/>
      <c r="F784" s="5"/>
      <c r="G784" s="5"/>
      <c r="H784" s="5"/>
      <c r="I784" s="5"/>
      <c r="J784" s="5"/>
    </row>
    <row r="785" spans="1:11" hidden="1">
      <c r="A785" s="6" t="s">
        <v>1780</v>
      </c>
      <c r="B785" s="13"/>
      <c r="C785" s="5"/>
      <c r="D785" s="5"/>
      <c r="E785" s="5"/>
      <c r="F785" s="5"/>
      <c r="G785" s="5"/>
      <c r="H785" s="5"/>
      <c r="I785" s="5"/>
      <c r="J785" s="5"/>
    </row>
    <row r="786" spans="1:11" hidden="1">
      <c r="A786" s="6" t="s">
        <v>1781</v>
      </c>
      <c r="B786" s="13"/>
      <c r="C786" s="5"/>
      <c r="D786" s="5"/>
      <c r="E786" s="5"/>
      <c r="F786" s="5"/>
      <c r="G786" s="5"/>
      <c r="H786" s="5"/>
      <c r="I786" s="5"/>
      <c r="J786" s="5"/>
    </row>
    <row r="787" spans="1:11" hidden="1">
      <c r="A787" s="6" t="s">
        <v>1782</v>
      </c>
      <c r="B787" s="13"/>
      <c r="C787" s="5"/>
      <c r="D787" s="5"/>
      <c r="E787" s="5"/>
      <c r="F787" s="5"/>
      <c r="G787" s="5"/>
      <c r="H787" s="5"/>
      <c r="I787" s="5"/>
      <c r="J787" s="5"/>
    </row>
    <row r="788" spans="1:11" hidden="1">
      <c r="A788" s="6" t="s">
        <v>1783</v>
      </c>
      <c r="B788" s="13"/>
      <c r="C788" s="5"/>
      <c r="D788" s="5"/>
      <c r="E788" s="5"/>
      <c r="F788" s="5"/>
      <c r="G788" s="5"/>
      <c r="H788" s="5"/>
      <c r="I788" s="5"/>
      <c r="J788" s="5"/>
    </row>
    <row r="789" spans="1:11" hidden="1">
      <c r="A789" s="6" t="s">
        <v>1784</v>
      </c>
      <c r="B789" s="13"/>
      <c r="C789" s="5"/>
      <c r="D789" s="5"/>
      <c r="E789" s="5"/>
      <c r="F789" s="5"/>
      <c r="G789" s="5"/>
      <c r="H789" s="5"/>
      <c r="I789" s="5"/>
      <c r="J789" s="5"/>
    </row>
    <row r="790" spans="1:11" hidden="1">
      <c r="A790" s="6" t="s">
        <v>1785</v>
      </c>
      <c r="B790" s="13"/>
      <c r="C790" s="5"/>
      <c r="D790" s="5"/>
      <c r="E790" s="5"/>
      <c r="F790" s="5"/>
      <c r="G790" s="5"/>
      <c r="H790" s="5"/>
      <c r="I790" s="5"/>
      <c r="J790" s="5"/>
    </row>
    <row r="791" spans="1:11" hidden="1">
      <c r="A791" s="6" t="s">
        <v>1786</v>
      </c>
      <c r="B791" s="13"/>
      <c r="C791" s="5"/>
      <c r="D791" s="5"/>
      <c r="E791" s="5"/>
      <c r="F791" s="5"/>
      <c r="G791" s="5"/>
      <c r="H791" s="5"/>
      <c r="I791" s="5"/>
      <c r="J791" s="5"/>
    </row>
    <row r="792" spans="1:11">
      <c r="A792" s="14" t="s">
        <v>4</v>
      </c>
      <c r="B792" s="15"/>
      <c r="C792" s="27">
        <f t="shared" ref="C792:J792" si="31">SUM(C765:C791)</f>
        <v>0</v>
      </c>
      <c r="D792" s="27">
        <f t="shared" si="31"/>
        <v>0</v>
      </c>
      <c r="E792" s="27">
        <f t="shared" si="31"/>
        <v>0</v>
      </c>
      <c r="F792" s="27">
        <f t="shared" si="31"/>
        <v>0</v>
      </c>
      <c r="G792" s="27">
        <f t="shared" si="31"/>
        <v>0</v>
      </c>
      <c r="H792" s="27">
        <f t="shared" si="31"/>
        <v>0</v>
      </c>
      <c r="I792" s="27">
        <f t="shared" si="31"/>
        <v>0</v>
      </c>
      <c r="J792" s="27">
        <f t="shared" si="31"/>
        <v>0</v>
      </c>
      <c r="K792" s="21"/>
    </row>
    <row r="793" spans="1:11">
      <c r="A793" s="4" t="s">
        <v>1205</v>
      </c>
      <c r="B793" s="10"/>
      <c r="C793" s="25"/>
      <c r="D793" s="25"/>
      <c r="E793" s="25"/>
      <c r="F793" s="25"/>
      <c r="G793" s="25"/>
      <c r="H793" s="25"/>
      <c r="I793" s="25"/>
      <c r="J793" s="25"/>
      <c r="K793" s="21"/>
    </row>
    <row r="794" spans="1:11" hidden="1">
      <c r="A794" s="6" t="s">
        <v>1787</v>
      </c>
      <c r="B794" s="13"/>
      <c r="C794" s="5"/>
      <c r="D794" s="5"/>
      <c r="E794" s="5"/>
      <c r="F794" s="5"/>
      <c r="G794" s="5"/>
      <c r="H794" s="5"/>
      <c r="I794" s="5"/>
      <c r="J794" s="5"/>
    </row>
    <row r="795" spans="1:11" hidden="1">
      <c r="A795" s="6" t="s">
        <v>2044</v>
      </c>
      <c r="B795" s="13"/>
      <c r="C795" s="5"/>
      <c r="D795" s="5"/>
      <c r="E795" s="5"/>
      <c r="F795" s="5"/>
      <c r="G795" s="5"/>
      <c r="H795" s="5"/>
      <c r="I795" s="5"/>
      <c r="J795" s="5"/>
    </row>
    <row r="796" spans="1:11" hidden="1">
      <c r="A796" s="6" t="s">
        <v>1788</v>
      </c>
      <c r="B796" s="13"/>
      <c r="C796" s="5"/>
      <c r="D796" s="5"/>
      <c r="E796" s="5"/>
      <c r="F796" s="5"/>
      <c r="G796" s="5"/>
      <c r="H796" s="5"/>
      <c r="I796" s="5"/>
      <c r="J796" s="5"/>
    </row>
    <row r="797" spans="1:11" hidden="1">
      <c r="A797" s="6" t="s">
        <v>1789</v>
      </c>
      <c r="B797" s="13"/>
      <c r="C797" s="5"/>
      <c r="D797" s="5"/>
      <c r="E797" s="5"/>
      <c r="F797" s="5"/>
      <c r="G797" s="5"/>
      <c r="H797" s="5"/>
      <c r="I797" s="5"/>
      <c r="J797" s="5"/>
    </row>
    <row r="798" spans="1:11" hidden="1">
      <c r="A798" s="6" t="s">
        <v>1790</v>
      </c>
      <c r="B798" s="13"/>
      <c r="C798" s="5"/>
      <c r="D798" s="5"/>
      <c r="E798" s="5"/>
      <c r="F798" s="5"/>
      <c r="G798" s="5"/>
      <c r="H798" s="5"/>
      <c r="I798" s="5"/>
      <c r="J798" s="5"/>
    </row>
    <row r="799" spans="1:11" hidden="1">
      <c r="A799" s="6" t="s">
        <v>1791</v>
      </c>
      <c r="B799" s="13"/>
      <c r="C799" s="5"/>
      <c r="D799" s="5"/>
      <c r="E799" s="5"/>
      <c r="F799" s="5"/>
      <c r="G799" s="5"/>
      <c r="H799" s="5"/>
      <c r="I799" s="5"/>
      <c r="J799" s="5"/>
    </row>
    <row r="800" spans="1:11" hidden="1">
      <c r="A800" s="6" t="s">
        <v>1792</v>
      </c>
      <c r="B800" s="13"/>
      <c r="C800" s="5"/>
      <c r="D800" s="5"/>
      <c r="E800" s="5"/>
      <c r="F800" s="5"/>
      <c r="G800" s="5"/>
      <c r="H800" s="5"/>
      <c r="I800" s="5"/>
      <c r="J800" s="5"/>
    </row>
    <row r="801" spans="1:11">
      <c r="A801" s="14" t="s">
        <v>4</v>
      </c>
      <c r="B801" s="15"/>
      <c r="C801" s="27">
        <f t="shared" ref="C801:J801" si="32">SUM(C794:C800)</f>
        <v>0</v>
      </c>
      <c r="D801" s="27">
        <f t="shared" si="32"/>
        <v>0</v>
      </c>
      <c r="E801" s="27">
        <f t="shared" si="32"/>
        <v>0</v>
      </c>
      <c r="F801" s="27">
        <f t="shared" si="32"/>
        <v>0</v>
      </c>
      <c r="G801" s="27">
        <f t="shared" si="32"/>
        <v>0</v>
      </c>
      <c r="H801" s="27">
        <f t="shared" si="32"/>
        <v>0</v>
      </c>
      <c r="I801" s="27">
        <f t="shared" si="32"/>
        <v>0</v>
      </c>
      <c r="J801" s="27">
        <f t="shared" si="32"/>
        <v>0</v>
      </c>
      <c r="K801" s="21"/>
    </row>
    <row r="802" spans="1:11">
      <c r="A802" s="4" t="s">
        <v>1206</v>
      </c>
      <c r="B802" s="10"/>
      <c r="C802" s="25">
        <f t="shared" ref="C802:J802" si="33">C696+C724+C753+C763+C792+C801</f>
        <v>1157</v>
      </c>
      <c r="D802" s="25">
        <f t="shared" si="33"/>
        <v>1649</v>
      </c>
      <c r="E802" s="25">
        <f t="shared" si="33"/>
        <v>996</v>
      </c>
      <c r="F802" s="25">
        <f t="shared" si="33"/>
        <v>1810</v>
      </c>
      <c r="G802" s="25">
        <f t="shared" si="33"/>
        <v>4444.0491666666603</v>
      </c>
      <c r="H802" s="25">
        <f t="shared" si="33"/>
        <v>5408.6076666666604</v>
      </c>
      <c r="I802" s="25">
        <f t="shared" si="33"/>
        <v>2191.3551666666699</v>
      </c>
      <c r="J802" s="25">
        <f t="shared" si="33"/>
        <v>7661.3016666667099</v>
      </c>
      <c r="K802" s="21"/>
    </row>
    <row r="805" spans="1:11" ht="13.2" customHeight="1">
      <c r="C805" s="75" t="s">
        <v>1966</v>
      </c>
      <c r="D805" s="76"/>
      <c r="E805" s="77" t="s">
        <v>2392</v>
      </c>
      <c r="F805" s="73" t="s">
        <v>2392</v>
      </c>
      <c r="G805" s="183" t="s">
        <v>2393</v>
      </c>
      <c r="H805" s="183"/>
    </row>
    <row r="806" spans="1:11">
      <c r="C806" s="70"/>
      <c r="D806" s="185" t="s">
        <v>1967</v>
      </c>
      <c r="E806" s="185"/>
      <c r="F806" s="74"/>
      <c r="G806" s="184" t="s">
        <v>1968</v>
      </c>
      <c r="H806" s="184"/>
    </row>
    <row r="807" spans="1:11">
      <c r="C807" s="70"/>
      <c r="D807" s="70"/>
      <c r="E807" s="81"/>
      <c r="F807" s="81"/>
    </row>
    <row r="808" spans="1:11">
      <c r="C808" s="71" t="s">
        <v>1969</v>
      </c>
      <c r="D808" s="78"/>
      <c r="E808" s="77" t="s">
        <v>2392</v>
      </c>
      <c r="F808" s="73" t="s">
        <v>2392</v>
      </c>
      <c r="G808" s="183" t="s">
        <v>2394</v>
      </c>
      <c r="H808" s="183"/>
    </row>
    <row r="809" spans="1:11">
      <c r="C809" s="82"/>
      <c r="D809" s="185" t="s">
        <v>1967</v>
      </c>
      <c r="E809" s="185"/>
      <c r="F809" s="74"/>
      <c r="G809" s="184" t="s">
        <v>1968</v>
      </c>
      <c r="H809" s="184"/>
    </row>
    <row r="810" spans="1:11" ht="13.2" customHeight="1">
      <c r="C810" s="72" t="s">
        <v>1970</v>
      </c>
      <c r="D810" s="182" t="s">
        <v>2395</v>
      </c>
      <c r="E810" s="182"/>
      <c r="F810" s="80"/>
    </row>
    <row r="811" spans="1:11">
      <c r="C811" s="72"/>
      <c r="D811" s="70"/>
      <c r="E811" s="79"/>
      <c r="F811" s="79"/>
    </row>
    <row r="812" spans="1:11" ht="13.2" customHeight="1">
      <c r="C812" s="72" t="s">
        <v>1971</v>
      </c>
      <c r="D812" s="182" t="s">
        <v>2396</v>
      </c>
      <c r="E812" s="182"/>
      <c r="F812" s="80"/>
      <c r="G812" s="183" t="s">
        <v>2397</v>
      </c>
      <c r="H812" s="183"/>
    </row>
    <row r="813" spans="1:11" ht="13.8">
      <c r="C813" s="83"/>
      <c r="D813" s="83"/>
      <c r="E813" s="83"/>
      <c r="F813" s="83"/>
    </row>
    <row r="814" spans="1:11" ht="14.4" customHeight="1">
      <c r="C814" s="83"/>
      <c r="D814" s="83"/>
      <c r="E814" s="84"/>
      <c r="F814" s="84"/>
    </row>
  </sheetData>
  <mergeCells count="17">
    <mergeCell ref="B2:B3"/>
    <mergeCell ref="A1:C1"/>
    <mergeCell ref="D812:E812"/>
    <mergeCell ref="G812:H812"/>
    <mergeCell ref="G805:H805"/>
    <mergeCell ref="G806:H806"/>
    <mergeCell ref="G808:H808"/>
    <mergeCell ref="G809:H809"/>
    <mergeCell ref="D806:E806"/>
    <mergeCell ref="D809:E809"/>
    <mergeCell ref="D810:E810"/>
    <mergeCell ref="G2:J2"/>
    <mergeCell ref="A2:A3"/>
    <mergeCell ref="C2:C3"/>
    <mergeCell ref="D2:D3"/>
    <mergeCell ref="E2:E3"/>
    <mergeCell ref="F2:F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4" fitToHeight="100" orientation="portrait" r:id="rId1"/>
  <headerFooter>
    <oddFooter>&amp;C&amp;LDBA7A854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Титульний лист</vt:lpstr>
      <vt:lpstr>МЗС</vt:lpstr>
      <vt:lpstr>АЗС</vt:lpstr>
      <vt:lpstr>ОАС</vt:lpstr>
      <vt:lpstr>ААС</vt:lpstr>
      <vt:lpstr>МГС</vt:lpstr>
      <vt:lpstr>АГС</vt:lpstr>
      <vt:lpstr>Зведена (в розрізі судів)</vt:lpstr>
      <vt:lpstr>'Титульний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2022-08-11T05:58:21Z</cp:lastPrinted>
  <dcterms:created xsi:type="dcterms:W3CDTF">2021-01-22T06:15:46Z</dcterms:created>
  <dcterms:modified xsi:type="dcterms:W3CDTF">2026-07-27T13:12:20Z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Ім'я звіту">
    <vt:lpwstr>1-ЄЗ_00125_2.2026</vt:lpwstr>
  </property>
  <property fmtid="{D5CDD505-2E9C-101B-9397-08002B2CF9AE}" pid="3" name="Вид звіту">
    <vt:lpwstr>Статистичний звіт</vt:lpwstr>
  </property>
  <property fmtid="{D5CDD505-2E9C-101B-9397-08002B2CF9AE}" pid="4" name="Тип виду звіту">
    <vt:i4>1</vt:i4>
  </property>
  <property fmtid="{D5CDD505-2E9C-101B-9397-08002B2CF9AE}" pid="5" name="Тип звітуDBID">
    <vt:i4>0</vt:i4>
  </property>
  <property fmtid="{D5CDD505-2E9C-101B-9397-08002B2CF9AE}" pid="6" name="Тип звітуID">
    <vt:i4>31926773</vt:i4>
  </property>
  <property fmtid="{D5CDD505-2E9C-101B-9397-08002B2CF9AE}" pid="7" name="Тип звіту">
    <vt:lpwstr>1-ЄЗ</vt:lpwstr>
  </property>
  <property fmtid="{D5CDD505-2E9C-101B-9397-08002B2CF9AE}" pid="8" name="К.Cума">
    <vt:lpwstr>DBA7A854</vt:lpwstr>
  </property>
  <property fmtid="{D5CDD505-2E9C-101B-9397-08002B2CF9AE}" pid="9" name="Підрозділ">
    <vt:lpwstr>Барський районний суд Вінницької області</vt:lpwstr>
  </property>
  <property fmtid="{D5CDD505-2E9C-101B-9397-08002B2CF9AE}" pid="10" name="ПідрозділDBID">
    <vt:i4>0</vt:i4>
  </property>
  <property fmtid="{D5CDD505-2E9C-101B-9397-08002B2CF9AE}" pid="11" name="ПідрозділID">
    <vt:i4>306</vt:i4>
  </property>
  <property fmtid="{D5CDD505-2E9C-101B-9397-08002B2CF9AE}" pid="12" name="Початок періоду">
    <vt:lpwstr>01.01.2026</vt:lpwstr>
  </property>
  <property fmtid="{D5CDD505-2E9C-101B-9397-08002B2CF9AE}" pid="13" name="Кінець періоду">
    <vt:lpwstr>30.06.2026</vt:lpwstr>
  </property>
  <property fmtid="{D5CDD505-2E9C-101B-9397-08002B2CF9AE}" pid="14" name="Період">
    <vt:lpwstr>перше півріччя 2026 року</vt:lpwstr>
  </property>
  <property fmtid="{D5CDD505-2E9C-101B-9397-08002B2CF9AE}" pid="15" name="К.Сума шаблону">
    <vt:lpwstr>0D34C724</vt:lpwstr>
  </property>
  <property fmtid="{D5CDD505-2E9C-101B-9397-08002B2CF9AE}" pid="16" name="Версія БД">
    <vt:lpwstr>3.32.4.3089</vt:lpwstr>
  </property>
</Properties>
</file>