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<sst xmlns="http://schemas.openxmlformats.org/spreadsheetml/2006/main" count="288" uniqueCount="216">
  <si>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</si>
  <si>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</si>
  <si>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</si>
  <si>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</si>
  <si>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</si>
  <si>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</si>
  <si>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</si>
  <si>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</si>
  <si>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</si>
  <si>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</si>
  <si>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</si>
  <si>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</si>
  <si>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</si>
  <si>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</si>
  <si>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</si>
  <si>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</si>
  <si>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</si>
  <si>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</si>
  <si>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</si>
  <si>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</si>
  <si>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</si>
  <si>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</si>
  <si>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</si>
  <si>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</si>
  <si>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</si>
  <si>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</si>
  <si>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</si>
  <si>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</si>
  <si>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</si>
  <si>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</si>
  <si>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</si>
  <si>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</si>
  <si>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</si>
  <si>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</si>
  <si>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</si>
  <si>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</si>
  <si>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</si>
  <si>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</si>
  <si>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</si>
  <si>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</si>
  <si>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</si>
  <si>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</si>
  <si>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</si>
  <si>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</si>
  <si>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</si>
  <si>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</si>
  <si>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</si>
  <si>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</si>
  <si>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</si>
  <si>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</si>
  <si>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</si>
  <si>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</si>
  <si>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</si>
  <si>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</si>
  <si>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</si>
  <si>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</si>
  <si>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</si>
  <si>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</si>
  <si>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</si>
  <si>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</si>
  <si>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</si>
  <si>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</si>
  <si>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</si>
  <si>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</si>
  <si>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</si>
  <si>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</si>
  <si>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</si>
  <si>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</si>
  <si>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</si>
  <si>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</si>
  <si>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</si>
  <si>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</si>
  <si>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</si>
  <si>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</si>
  <si>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</si>
  <si>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</si>
  <si>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</si>
  <si>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</si>
  <si>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</si>
  <si>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</si>
  <si>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</si>
  <si>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</si>
  <si>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</si>
  <si>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</si>
  <si>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</si>
  <si>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</si>
  <si>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</si>
  <si>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</si>
  <si>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</si>
  <si>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</si>
  <si>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</si>
  <si>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</si>
  <si>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</si>
  <si>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</si>
  <si>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</si>
  <si>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</si>
  <si>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</si>
  <si>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</si>
  <si>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</si>
  <si>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</si>
  <si>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</si>
  <si>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</si>
  <si>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</si>
  <si>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</si>
  <si>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</si>
  <si>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</si>
  <si>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</si>
  <si>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</si>
  <si>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</si>
  <si>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</si>
  <si>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</si>
  <si>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</si>
  <si>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</si>
  <si>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</si>
  <si>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</si>
  <si>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</si>
  <si>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</si>
  <si>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</si>
  <si>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</si>
  <si>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</si>
  <si>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</si>
  <si>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</si>
  <si>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</si>
  <si>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</si>
  <si>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</si>
  <si>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</si>
  <si>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</si>
  <si>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</si>
  <si>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</si>
  <si>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</si>
  <si>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</si>
  <si>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</si>
  <si>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</si>
  <si>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</si>
  <si>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</si>
  <si>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</si>
  <si>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</si>
  <si>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</si>
  <si>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</si>
  <si>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</si>
  <si>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</si>
  <si>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</si>
  <si>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</si>
  <si>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</si>
  <si>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</si>
  <si>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</si>
  <si>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</si>
  <si>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</si>
  <si>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</si>
  <si>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</si>
  <si>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</si>
  <si>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</si>
  <si>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</si>
  <si>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</si>
  <si>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</si>
  <si>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</si>
  <si>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</si>
  <si>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</si>
  <si>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</si>
  <si>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</si>
  <si>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</si>
  <si>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</si>
  <si>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</si>
  <si>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</si>
  <si>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</si>
  <si>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</si>
  <si>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</si>
  <si>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</si>
  <si>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</si>
  <si>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</si>
  <si>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</si>
  <si>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</si>
  <si>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</si>
  <si>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</si>
  <si>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</si>
  <si>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</si>
  <si>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</si>
  <si>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</si>
  <si>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</si>
  <si>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</si>
  <si>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</si>
  <si>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</si>
  <si>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</si>
  <si>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</si>
  <si>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</si>
  <si>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</si>
  <si>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</si>
  <si>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</si>
  <si>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</si>
  <si>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</si>
  <si>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</si>
  <si>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</si>
  <si>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</si>
  <si>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</si>
  <si>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</si>
  <si>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</si>
  <si>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</si>
  <si>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</si>
  <si>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</si>
  <si>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</si>
  <si>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</si>
  <si>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</si>
  <si>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</si>
  <si>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</si>
  <si>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</si>
  <si>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</si>
  <si>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</si>
  <si>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</si>
  <si>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</si>
  <si>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</si>
  <si>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</si>
  <si>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</si>
  <si>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Л.Г. Лічман</t>
  </si>
  <si>
    <t>І.В. Слишенкова</t>
  </si>
  <si>
    <t>753-12-62</t>
  </si>
  <si>
    <t>2 жовтня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</si>
</sst>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&amp;LE15D074D&amp;C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1247</v>
      </c>
      <c r="F6" s="105">
        <v>494</v>
      </c>
      <c r="G6" s="105">
        <v>12</v>
      </c>
      <c r="H6" s="105">
        <v>342</v>
      </c>
      <c r="I6" s="105" t="s">
        <v>206</v>
      </c>
      <c r="J6" s="105">
        <v>905</v>
      </c>
      <c r="K6" s="84">
        <v>413</v>
      </c>
      <c r="L6" s="91">
        <f aca="true" t="shared" si="0" ref="L6:L46">E6-F6</f>
        <v>753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4487</v>
      </c>
      <c r="F7" s="105">
        <v>4264</v>
      </c>
      <c r="G7" s="105">
        <v>35</v>
      </c>
      <c r="H7" s="105">
        <v>4060</v>
      </c>
      <c r="I7" s="105">
        <v>3215</v>
      </c>
      <c r="J7" s="105">
        <v>427</v>
      </c>
      <c r="K7" s="84"/>
      <c r="L7" s="91">
        <f t="shared" si="0"/>
        <v>223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138</v>
      </c>
      <c r="F8" s="105">
        <v>135</v>
      </c>
      <c r="G8" s="105">
        <v>1</v>
      </c>
      <c r="H8" s="105">
        <v>131</v>
      </c>
      <c r="I8" s="105">
        <v>118</v>
      </c>
      <c r="J8" s="105">
        <v>7</v>
      </c>
      <c r="K8" s="84"/>
      <c r="L8" s="91">
        <f t="shared" si="0"/>
        <v>3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857</v>
      </c>
      <c r="F9" s="105">
        <v>666</v>
      </c>
      <c r="G9" s="105">
        <v>5</v>
      </c>
      <c r="H9" s="85">
        <v>539</v>
      </c>
      <c r="I9" s="105">
        <v>338</v>
      </c>
      <c r="J9" s="105">
        <v>318</v>
      </c>
      <c r="K9" s="84"/>
      <c r="L9" s="91">
        <f t="shared" si="0"/>
        <v>191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4</v>
      </c>
      <c r="F10" s="105">
        <v>4</v>
      </c>
      <c r="G10" s="105"/>
      <c r="H10" s="105">
        <v>2</v>
      </c>
      <c r="I10" s="105"/>
      <c r="J10" s="105">
        <v>2</v>
      </c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75</v>
      </c>
      <c r="F12" s="105">
        <v>71</v>
      </c>
      <c r="G12" s="105">
        <v>2</v>
      </c>
      <c r="H12" s="105">
        <v>62</v>
      </c>
      <c r="I12" s="105">
        <v>37</v>
      </c>
      <c r="J12" s="105">
        <v>13</v>
      </c>
      <c r="K12" s="84"/>
      <c r="L12" s="91">
        <f t="shared" si="0"/>
        <v>4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59</v>
      </c>
      <c r="F13" s="105"/>
      <c r="G13" s="105"/>
      <c r="H13" s="105"/>
      <c r="I13" s="105"/>
      <c r="J13" s="105">
        <v>59</v>
      </c>
      <c r="K13" s="84">
        <v>11</v>
      </c>
      <c r="L13" s="91">
        <f t="shared" si="0"/>
        <v>59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18</v>
      </c>
      <c r="F15" s="112">
        <v>13</v>
      </c>
      <c r="G15" s="112"/>
      <c r="H15" s="112">
        <v>8</v>
      </c>
      <c r="I15" s="112">
        <v>4</v>
      </c>
      <c r="J15" s="112">
        <v>10</v>
      </c>
      <c r="K15" s="94"/>
      <c r="L15" s="91">
        <f t="shared" si="0"/>
        <v>5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6885</v>
      </c>
      <c r="F16" s="86">
        <f t="shared" si="1"/>
        <v>5647</v>
      </c>
      <c r="G16" s="86">
        <f t="shared" si="1"/>
        <v>55</v>
      </c>
      <c r="H16" s="86">
        <f t="shared" si="1"/>
        <v>5144</v>
      </c>
      <c r="I16" s="86">
        <f t="shared" si="1"/>
        <v>3712</v>
      </c>
      <c r="J16" s="86">
        <f t="shared" si="1"/>
        <v>1741</v>
      </c>
      <c r="K16" s="86">
        <f t="shared" si="1"/>
        <v>424</v>
      </c>
      <c r="L16" s="91">
        <f t="shared" si="0"/>
        <v>1238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141</v>
      </c>
      <c r="F17" s="84">
        <v>133</v>
      </c>
      <c r="G17" s="84"/>
      <c r="H17" s="84">
        <v>119</v>
      </c>
      <c r="I17" s="84">
        <v>92</v>
      </c>
      <c r="J17" s="84">
        <v>22</v>
      </c>
      <c r="K17" s="84">
        <v>1</v>
      </c>
      <c r="L17" s="91">
        <f t="shared" si="0"/>
        <v>8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142</v>
      </c>
      <c r="F18" s="84">
        <v>95</v>
      </c>
      <c r="G18" s="84">
        <v>1</v>
      </c>
      <c r="H18" s="84">
        <v>115</v>
      </c>
      <c r="I18" s="84">
        <v>80</v>
      </c>
      <c r="J18" s="84">
        <v>27</v>
      </c>
      <c r="K18" s="84"/>
      <c r="L18" s="91">
        <f t="shared" si="0"/>
        <v>47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5</v>
      </c>
      <c r="F20" s="84">
        <v>2</v>
      </c>
      <c r="G20" s="84"/>
      <c r="H20" s="84">
        <v>2</v>
      </c>
      <c r="I20" s="84">
        <v>1</v>
      </c>
      <c r="J20" s="84">
        <v>3</v>
      </c>
      <c r="K20" s="84">
        <v>3</v>
      </c>
      <c r="L20" s="91">
        <f t="shared" si="0"/>
        <v>3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196</v>
      </c>
      <c r="F25" s="94">
        <v>143</v>
      </c>
      <c r="G25" s="94">
        <v>1</v>
      </c>
      <c r="H25" s="94">
        <v>144</v>
      </c>
      <c r="I25" s="94">
        <v>81</v>
      </c>
      <c r="J25" s="94">
        <v>52</v>
      </c>
      <c r="K25" s="94">
        <v>4</v>
      </c>
      <c r="L25" s="91">
        <f t="shared" si="0"/>
        <v>53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1453</v>
      </c>
      <c r="F26" s="84">
        <v>1429</v>
      </c>
      <c r="G26" s="84"/>
      <c r="H26" s="84">
        <v>1219</v>
      </c>
      <c r="I26" s="84">
        <v>919</v>
      </c>
      <c r="J26" s="84">
        <v>234</v>
      </c>
      <c r="K26" s="84"/>
      <c r="L26" s="91">
        <f t="shared" si="0"/>
        <v>24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28</v>
      </c>
      <c r="F27" s="84">
        <v>28</v>
      </c>
      <c r="G27" s="84"/>
      <c r="H27" s="84">
        <v>26</v>
      </c>
      <c r="I27" s="84">
        <v>10</v>
      </c>
      <c r="J27" s="84">
        <v>2</v>
      </c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2480</v>
      </c>
      <c r="F28" s="84">
        <v>2225</v>
      </c>
      <c r="G28" s="84">
        <v>4</v>
      </c>
      <c r="H28" s="84">
        <v>1946</v>
      </c>
      <c r="I28" s="84">
        <v>1554</v>
      </c>
      <c r="J28" s="84">
        <v>534</v>
      </c>
      <c r="K28" s="84">
        <v>1</v>
      </c>
      <c r="L28" s="91">
        <f t="shared" si="0"/>
        <v>255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3056</v>
      </c>
      <c r="F29" s="84">
        <v>1744</v>
      </c>
      <c r="G29" s="84">
        <v>39</v>
      </c>
      <c r="H29" s="84">
        <v>1585</v>
      </c>
      <c r="I29" s="84">
        <v>1184</v>
      </c>
      <c r="J29" s="84">
        <v>1471</v>
      </c>
      <c r="K29" s="84">
        <v>188</v>
      </c>
      <c r="L29" s="91">
        <f t="shared" si="0"/>
        <v>1312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213</v>
      </c>
      <c r="F30" s="84">
        <v>200</v>
      </c>
      <c r="G30" s="84"/>
      <c r="H30" s="84">
        <v>194</v>
      </c>
      <c r="I30" s="84">
        <v>151</v>
      </c>
      <c r="J30" s="84">
        <v>19</v>
      </c>
      <c r="K30" s="84"/>
      <c r="L30" s="91">
        <f t="shared" si="0"/>
        <v>13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215</v>
      </c>
      <c r="F31" s="84">
        <v>164</v>
      </c>
      <c r="G31" s="84">
        <v>2</v>
      </c>
      <c r="H31" s="84">
        <v>133</v>
      </c>
      <c r="I31" s="84">
        <v>116</v>
      </c>
      <c r="J31" s="84">
        <v>82</v>
      </c>
      <c r="K31" s="84">
        <v>4</v>
      </c>
      <c r="L31" s="91">
        <f t="shared" si="0"/>
        <v>51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102</v>
      </c>
      <c r="F32" s="84">
        <v>77</v>
      </c>
      <c r="G32" s="84">
        <v>5</v>
      </c>
      <c r="H32" s="84">
        <v>67</v>
      </c>
      <c r="I32" s="84">
        <v>23</v>
      </c>
      <c r="J32" s="84">
        <v>35</v>
      </c>
      <c r="K32" s="84">
        <v>6</v>
      </c>
      <c r="L32" s="91">
        <f t="shared" si="0"/>
        <v>25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16</v>
      </c>
      <c r="F33" s="84">
        <v>10</v>
      </c>
      <c r="G33" s="84">
        <v>1</v>
      </c>
      <c r="H33" s="84">
        <v>9</v>
      </c>
      <c r="I33" s="84">
        <v>3</v>
      </c>
      <c r="J33" s="84">
        <v>7</v>
      </c>
      <c r="K33" s="84">
        <v>1</v>
      </c>
      <c r="L33" s="91">
        <f t="shared" si="0"/>
        <v>6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17</v>
      </c>
      <c r="F34" s="84">
        <v>10</v>
      </c>
      <c r="G34" s="84">
        <v>1</v>
      </c>
      <c r="H34" s="84">
        <v>12</v>
      </c>
      <c r="I34" s="84">
        <v>6</v>
      </c>
      <c r="J34" s="84">
        <v>5</v>
      </c>
      <c r="K34" s="84">
        <v>1</v>
      </c>
      <c r="L34" s="91">
        <f t="shared" si="0"/>
        <v>7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14</v>
      </c>
      <c r="F35" s="84">
        <v>14</v>
      </c>
      <c r="G35" s="84"/>
      <c r="H35" s="84">
        <v>13</v>
      </c>
      <c r="I35" s="84">
        <v>3</v>
      </c>
      <c r="J35" s="84">
        <v>1</v>
      </c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104</v>
      </c>
      <c r="F36" s="84">
        <v>86</v>
      </c>
      <c r="G36" s="84">
        <v>1</v>
      </c>
      <c r="H36" s="84">
        <v>62</v>
      </c>
      <c r="I36" s="84">
        <v>14</v>
      </c>
      <c r="J36" s="84">
        <v>42</v>
      </c>
      <c r="K36" s="84">
        <v>2</v>
      </c>
      <c r="L36" s="91">
        <f t="shared" si="0"/>
        <v>18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580</v>
      </c>
      <c r="F37" s="84">
        <v>500</v>
      </c>
      <c r="G37" s="84">
        <v>6</v>
      </c>
      <c r="H37" s="84">
        <v>460</v>
      </c>
      <c r="I37" s="84">
        <v>301</v>
      </c>
      <c r="J37" s="84">
        <v>120</v>
      </c>
      <c r="K37" s="84">
        <v>9</v>
      </c>
      <c r="L37" s="91">
        <f t="shared" si="0"/>
        <v>80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6</v>
      </c>
      <c r="F38" s="84">
        <v>6</v>
      </c>
      <c r="G38" s="84"/>
      <c r="H38" s="84">
        <v>5</v>
      </c>
      <c r="I38" s="84">
        <v>5</v>
      </c>
      <c r="J38" s="84">
        <v>1</v>
      </c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14</v>
      </c>
      <c r="F39" s="84">
        <v>11</v>
      </c>
      <c r="G39" s="84"/>
      <c r="H39" s="84">
        <v>9</v>
      </c>
      <c r="I39" s="84">
        <v>4</v>
      </c>
      <c r="J39" s="84">
        <v>5</v>
      </c>
      <c r="K39" s="84">
        <v>1</v>
      </c>
      <c r="L39" s="91">
        <f t="shared" si="0"/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6593</v>
      </c>
      <c r="F40" s="94">
        <v>4978</v>
      </c>
      <c r="G40" s="94">
        <v>55</v>
      </c>
      <c r="H40" s="94">
        <v>4035</v>
      </c>
      <c r="I40" s="94">
        <v>2588</v>
      </c>
      <c r="J40" s="94">
        <v>2558</v>
      </c>
      <c r="K40" s="94">
        <v>213</v>
      </c>
      <c r="L40" s="91">
        <f t="shared" si="0"/>
        <v>1615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7456</v>
      </c>
      <c r="F41" s="84">
        <v>6671</v>
      </c>
      <c r="G41" s="84"/>
      <c r="H41" s="84">
        <v>6036</v>
      </c>
      <c r="I41" s="84" t="s">
        <v>206</v>
      </c>
      <c r="J41" s="84">
        <v>1420</v>
      </c>
      <c r="K41" s="84">
        <v>10</v>
      </c>
      <c r="L41" s="91">
        <f t="shared" si="0"/>
        <v>785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65</v>
      </c>
      <c r="F42" s="84">
        <v>47</v>
      </c>
      <c r="G42" s="84"/>
      <c r="H42" s="84">
        <v>47</v>
      </c>
      <c r="I42" s="84" t="s">
        <v>206</v>
      </c>
      <c r="J42" s="84">
        <v>18</v>
      </c>
      <c r="K42" s="84">
        <v>4</v>
      </c>
      <c r="L42" s="91">
        <f t="shared" si="0"/>
        <v>18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153</v>
      </c>
      <c r="F43" s="84">
        <v>125</v>
      </c>
      <c r="G43" s="84"/>
      <c r="H43" s="84">
        <v>112</v>
      </c>
      <c r="I43" s="84">
        <v>85</v>
      </c>
      <c r="J43" s="84">
        <v>41</v>
      </c>
      <c r="K43" s="84">
        <v>2</v>
      </c>
      <c r="L43" s="91">
        <f t="shared" si="0"/>
        <v>28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4</v>
      </c>
      <c r="F44" s="84">
        <v>3</v>
      </c>
      <c r="G44" s="84"/>
      <c r="H44" s="84">
        <v>3</v>
      </c>
      <c r="I44" s="84">
        <v>1</v>
      </c>
      <c r="J44" s="84">
        <v>1</v>
      </c>
      <c r="K44" s="84"/>
      <c r="L44" s="91">
        <f t="shared" si="0"/>
        <v>1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 t="shared" si="0"/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 t="shared" si="0"/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&amp;LE15D074D&amp;C&amp;R2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127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123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837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4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5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157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174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250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97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124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33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272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13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42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100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158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14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2780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4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155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276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68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17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51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1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78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51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40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&amp;LE15D074D&amp;C&amp;R3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342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276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38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38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21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5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14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6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>
        <v>2</v>
      </c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>
        <v>164190</v>
      </c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1</v>
      </c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192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2320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30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7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>
        <v>1</v>
      </c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2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45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24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196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48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6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509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174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163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3563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3030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106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148018542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30729665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14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5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380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122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32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13476</v>
      </c>
      <c r="F57" s="115">
        <f>F58+F61+F62+F63</f>
        <v>1704</v>
      </c>
      <c r="G57" s="115">
        <f>G58+G61+G62+G63</f>
        <v>195</v>
      </c>
      <c r="H57" s="115">
        <f>H58+H61+H62+H63</f>
        <v>57</v>
      </c>
      <c r="I57" s="115">
        <f>I58+I61+I62+I63</f>
        <v>42</v>
      </c>
    </row>
    <row r="58" spans="1:9" ht="13.5" customHeight="1">
      <c r="A58" s="195" t="s">
        <v>103</v>
      </c>
      <c r="B58" s="195"/>
      <c r="C58" s="195"/>
      <c r="D58" s="195"/>
      <c r="E58" s="94">
        <v>4728</v>
      </c>
      <c r="F58" s="94">
        <v>276</v>
      </c>
      <c r="G58" s="94">
        <v>79</v>
      </c>
      <c r="H58" s="94">
        <v>32</v>
      </c>
      <c r="I58" s="94">
        <v>29</v>
      </c>
    </row>
    <row r="59" spans="1:9" ht="13.5" customHeight="1">
      <c r="A59" s="241" t="s">
        <v>204</v>
      </c>
      <c r="B59" s="242"/>
      <c r="C59" s="242"/>
      <c r="D59" s="243"/>
      <c r="E59" s="86">
        <v>143</v>
      </c>
      <c r="F59" s="86">
        <v>107</v>
      </c>
      <c r="G59" s="86">
        <v>48</v>
      </c>
      <c r="H59" s="86">
        <v>21</v>
      </c>
      <c r="I59" s="86">
        <v>23</v>
      </c>
    </row>
    <row r="60" spans="1:9" ht="13.5" customHeight="1">
      <c r="A60" s="241" t="s">
        <v>205</v>
      </c>
      <c r="B60" s="242"/>
      <c r="C60" s="242"/>
      <c r="D60" s="243"/>
      <c r="E60" s="86">
        <v>3961</v>
      </c>
      <c r="F60" s="86">
        <v>77</v>
      </c>
      <c r="G60" s="86">
        <v>9</v>
      </c>
      <c r="H60" s="86">
        <v>7</v>
      </c>
      <c r="I60" s="86">
        <v>6</v>
      </c>
    </row>
    <row r="61" spans="1:9" ht="13.5" customHeight="1">
      <c r="A61" s="237" t="s">
        <v>30</v>
      </c>
      <c r="B61" s="237"/>
      <c r="C61" s="237"/>
      <c r="D61" s="237"/>
      <c r="E61" s="84">
        <v>97</v>
      </c>
      <c r="F61" s="84">
        <v>46</v>
      </c>
      <c r="G61" s="84">
        <v>1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2832</v>
      </c>
      <c r="F62" s="84">
        <v>1055</v>
      </c>
      <c r="G62" s="84">
        <v>112</v>
      </c>
      <c r="H62" s="84">
        <v>24</v>
      </c>
      <c r="I62" s="84">
        <v>12</v>
      </c>
    </row>
    <row r="63" spans="1:9" ht="13.5" customHeight="1">
      <c r="A63" s="195" t="s">
        <v>108</v>
      </c>
      <c r="B63" s="195"/>
      <c r="C63" s="195"/>
      <c r="D63" s="195"/>
      <c r="E63" s="84">
        <v>5819</v>
      </c>
      <c r="F63" s="84">
        <v>327</v>
      </c>
      <c r="G63" s="84">
        <v>3</v>
      </c>
      <c r="H63" s="84">
        <v>1</v>
      </c>
      <c r="I63" s="84">
        <v>1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6329</v>
      </c>
      <c r="G67" s="108">
        <v>75690389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965</v>
      </c>
      <c r="G68" s="88">
        <v>53354971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5364</v>
      </c>
      <c r="G69" s="88">
        <v>22335418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2728</v>
      </c>
      <c r="G70" s="108">
        <v>1336108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&amp;LE15D074D&amp;C&amp;R4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'!J15&lt;&gt;0,'розділ 1 '!K15*100/'розділ 1 '!J15,0)</f>
        <v>0</v>
      </c>
    </row>
    <row r="5" spans="1:4" ht="18" customHeight="1">
      <c r="A5" s="327"/>
      <c r="B5" s="64" t="s">
        <v>178</v>
      </c>
      <c r="C5" s="10">
        <v>3</v>
      </c>
      <c r="D5" s="111">
        <f>IF('розділ 1 '!J24&lt;&gt;0,'розділ 1 '!K24*100/'розділ 1 '!J24,0)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8.326817826426897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50</v>
      </c>
    </row>
    <row r="12" spans="1:4" ht="16.5" customHeight="1">
      <c r="A12" s="237" t="s">
        <v>103</v>
      </c>
      <c r="B12" s="237"/>
      <c r="C12" s="10">
        <v>10</v>
      </c>
      <c r="D12" s="84">
        <v>41</v>
      </c>
    </row>
    <row r="13" spans="1:4" ht="16.5" customHeight="1">
      <c r="A13" s="241" t="s">
        <v>204</v>
      </c>
      <c r="B13" s="243"/>
      <c r="C13" s="10">
        <v>11</v>
      </c>
      <c r="D13" s="94">
        <v>304</v>
      </c>
    </row>
    <row r="14" spans="1:4" ht="16.5" customHeight="1">
      <c r="A14" s="241" t="s">
        <v>205</v>
      </c>
      <c r="B14" s="243"/>
      <c r="C14" s="10">
        <v>12</v>
      </c>
      <c r="D14" s="94">
        <v>16</v>
      </c>
    </row>
    <row r="15" spans="1:4" ht="16.5" customHeight="1">
      <c r="A15" s="237" t="s">
        <v>30</v>
      </c>
      <c r="B15" s="237"/>
      <c r="C15" s="10">
        <v>13</v>
      </c>
      <c r="D15" s="84">
        <v>85</v>
      </c>
    </row>
    <row r="16" spans="1:4" ht="16.5" customHeight="1">
      <c r="A16" s="237" t="s">
        <v>104</v>
      </c>
      <c r="B16" s="237"/>
      <c r="C16" s="10">
        <v>14</v>
      </c>
      <c r="D16" s="84">
        <v>88</v>
      </c>
    </row>
    <row r="17" spans="1:5" ht="16.5" customHeight="1">
      <c r="A17" s="237" t="s">
        <v>108</v>
      </c>
      <c r="B17" s="237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 t="s">
        <v>214</v>
      </c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215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&amp;LE15D074D&amp;C&amp;R5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2020-09-01T06:11:52Z</cp:lastPrinted>
  <dcterms:created xsi:type="dcterms:W3CDTF">2004-04-20T14:33:35Z</dcterms:created>
  <dcterms:modified xsi:type="dcterms:W3CDTF">2020-10-29T13:49:12Z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E15D074D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