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<sst xmlns="http://schemas.openxmlformats.org/spreadsheetml/2006/main" count="152" uniqueCount="127">
  <si>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</si>
  <si>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</si>
  <si>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</si>
  <si>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</si>
  <si>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</si>
  <si>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</si>
  <si>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</si>
  <si>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</si>
  <si>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</si>
  <si>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</si>
  <si>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</si>
  <si>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</si>
  <si>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</si>
  <si>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</si>
  <si>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</si>
  <si>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</si>
  <si>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</si>
  <si>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</si>
  <si>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</si>
  <si>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</si>
  <si>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</si>
  <si>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</si>
  <si>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</si>
  <si>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</si>
  <si>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</si>
  <si>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</si>
  <si>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</si>
  <si>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</si>
  <si>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</si>
  <si>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</si>
  <si>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</si>
  <si>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</si>
  <si>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</si>
  <si>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</si>
  <si>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</si>
  <si>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</si>
  <si>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</si>
  <si>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</si>
  <si>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</si>
  <si>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</si>
  <si>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</si>
  <si>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</si>
  <si>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</si>
  <si>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</si>
  <si>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</si>
  <si>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</si>
  <si>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</si>
  <si>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</si>
  <si>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</si>
  <si>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</si>
  <si>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</si>
  <si>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</si>
  <si>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</si>
  <si>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</si>
  <si>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</si>
  <si>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</si>
  <si>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</si>
  <si>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</si>
  <si>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</si>
  <si>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</si>
  <si>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</si>
  <si>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</si>
  <si>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</si>
  <si>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</si>
  <si>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</si>
  <si>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</si>
  <si>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</si>
  <si>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</si>
  <si>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</si>
  <si>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</si>
  <si>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</si>
  <si>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</si>
  <si>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</si>
  <si>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</si>
  <si>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</si>
  <si>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</si>
  <si>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</si>
  <si>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</si>
  <si>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</si>
  <si>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</si>
  <si>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</si>
  <si>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</si>
  <si>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</si>
  <si>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</si>
  <si>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</si>
  <si>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</si>
  <si>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</si>
  <si>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</si>
  <si>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</si>
  <si>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</si>
  <si>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</si>
  <si>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</si>
  <si>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</si>
  <si>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</si>
  <si>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</si>
  <si>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</si>
  <si>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</si>
  <si>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</si>
  <si>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</si>
  <si>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</si>
  <si>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</si>
  <si>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</si>
  <si>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</si>
  <si>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</si>
  <si>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</si>
  <si>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</si>
  <si>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</si>
  <si>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</si>
  <si>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</si>
  <si>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</si>
  <si>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</si>
  <si>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</si>
  <si>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</si>
  <si>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</si>
  <si>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</si>
  <si>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</si>
  <si>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</si>
  <si>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</si>
  <si>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</si>
  <si>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</si>
  <si>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</si>
  <si>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</si>
  <si>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І.С. Козлова</t>
  </si>
  <si>
    <t>(0462) 67-18-47</t>
  </si>
  <si>
    <t>(04622) 3-31-81</t>
  </si>
  <si>
    <t>inbox@ds.cn.court.gov.ua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</si>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</sst>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&amp;LC15488B4&amp;C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5581</v>
      </c>
      <c r="D6" s="96">
        <f>SUM(D7,D10,D13,D14,D15,D20,D23,D24,D18,D19)</f>
        <v>3905342.260000018</v>
      </c>
      <c r="E6" s="96">
        <f>SUM(E7,E10,E13,E14,E15,E20,E23,E24,E18,E19)</f>
        <v>3361</v>
      </c>
      <c r="F6" s="96">
        <f>SUM(F7,F10,F13,F14,F15,F20,F23,F24,F18,F19)</f>
        <v>2595041.209999996</v>
      </c>
      <c r="G6" s="96">
        <f>SUM(G7,G10,G13,G14,G15,G20,G23,G24,G18,G19)</f>
        <v>127</v>
      </c>
      <c r="H6" s="96">
        <f>SUM(H7,H10,H13,H14,H15,H20,H23,H24,H18,H19)</f>
        <v>96884.39</v>
      </c>
      <c r="I6" s="96">
        <f>SUM(I7,I10,I13,I14,I15,I20,I23,I24,I18,I19)</f>
        <v>946</v>
      </c>
      <c r="J6" s="96">
        <f>SUM(J7,J10,J13,J14,J15,J20,J23,J24,J18,J19)</f>
        <v>490722.13999999844</v>
      </c>
      <c r="K6" s="96">
        <f>SUM(K7,K10,K13,K14,K15,K20,K23,K24,K18,K19)</f>
        <v>1164</v>
      </c>
      <c r="L6" s="96">
        <f>SUM(L7,L10,L13,L14,L15,L20,L23,L24,L18,L19)</f>
        <v>628627.2999999963</v>
      </c>
    </row>
    <row r="7" spans="1:12" ht="16.5" customHeight="1">
      <c r="A7" s="87">
        <v>2</v>
      </c>
      <c r="B7" s="90" t="s">
        <v>75</v>
      </c>
      <c r="C7" s="97">
        <v>1443</v>
      </c>
      <c r="D7" s="97">
        <v>2120273.39000001</v>
      </c>
      <c r="E7" s="97">
        <v>811</v>
      </c>
      <c r="F7" s="97">
        <v>1403559.22</v>
      </c>
      <c r="G7" s="97">
        <v>31</v>
      </c>
      <c r="H7" s="97">
        <v>44435.87</v>
      </c>
      <c r="I7" s="97">
        <v>298</v>
      </c>
      <c r="J7" s="97">
        <v>242963.389999999</v>
      </c>
      <c r="K7" s="97">
        <v>320</v>
      </c>
      <c r="L7" s="97">
        <v>290587.599999998</v>
      </c>
    </row>
    <row r="8" spans="1:12" ht="16.5" customHeight="1">
      <c r="A8" s="87">
        <v>3</v>
      </c>
      <c r="B8" s="91" t="s">
        <v>76</v>
      </c>
      <c r="C8" s="97">
        <v>819</v>
      </c>
      <c r="D8" s="97">
        <v>1504484.11</v>
      </c>
      <c r="E8" s="97">
        <v>634</v>
      </c>
      <c r="F8" s="97">
        <v>1136635.52</v>
      </c>
      <c r="G8" s="97">
        <v>22</v>
      </c>
      <c r="H8" s="97">
        <v>33469</v>
      </c>
      <c r="I8" s="97">
        <v>169</v>
      </c>
      <c r="J8" s="97">
        <v>132989.4</v>
      </c>
      <c r="K8" s="97">
        <v>9</v>
      </c>
      <c r="L8" s="97">
        <v>19404.47</v>
      </c>
    </row>
    <row r="9" spans="1:12" ht="16.5" customHeight="1">
      <c r="A9" s="87">
        <v>4</v>
      </c>
      <c r="B9" s="91" t="s">
        <v>77</v>
      </c>
      <c r="C9" s="97">
        <v>624</v>
      </c>
      <c r="D9" s="97">
        <v>615789.279999999</v>
      </c>
      <c r="E9" s="97">
        <v>177</v>
      </c>
      <c r="F9" s="97">
        <v>266923.699999999</v>
      </c>
      <c r="G9" s="97">
        <v>9</v>
      </c>
      <c r="H9" s="97">
        <v>10966.87</v>
      </c>
      <c r="I9" s="97">
        <v>129</v>
      </c>
      <c r="J9" s="97">
        <v>109973.99</v>
      </c>
      <c r="K9" s="97">
        <v>311</v>
      </c>
      <c r="L9" s="97">
        <v>271183.129999998</v>
      </c>
    </row>
    <row r="10" spans="1:12" ht="19.5" customHeight="1">
      <c r="A10" s="87">
        <v>5</v>
      </c>
      <c r="B10" s="90" t="s">
        <v>78</v>
      </c>
      <c r="C10" s="97">
        <v>1029</v>
      </c>
      <c r="D10" s="97">
        <v>774927.600000005</v>
      </c>
      <c r="E10" s="97">
        <v>479</v>
      </c>
      <c r="F10" s="97">
        <v>410829.849999997</v>
      </c>
      <c r="G10" s="97">
        <v>16</v>
      </c>
      <c r="H10" s="97">
        <v>15685.72</v>
      </c>
      <c r="I10" s="97">
        <v>216</v>
      </c>
      <c r="J10" s="97">
        <v>161204.35</v>
      </c>
      <c r="K10" s="97">
        <v>319</v>
      </c>
      <c r="L10" s="97">
        <v>225888.399999999</v>
      </c>
    </row>
    <row r="11" spans="1:12" ht="19.5" customHeight="1">
      <c r="A11" s="87">
        <v>6</v>
      </c>
      <c r="B11" s="91" t="s">
        <v>79</v>
      </c>
      <c r="C11" s="97">
        <v>47</v>
      </c>
      <c r="D11" s="97">
        <v>82814</v>
      </c>
      <c r="E11" s="97">
        <v>18</v>
      </c>
      <c r="F11" s="97">
        <v>73025.8</v>
      </c>
      <c r="G11" s="97">
        <v>2</v>
      </c>
      <c r="H11" s="97">
        <v>3362</v>
      </c>
      <c r="I11" s="97">
        <v>26</v>
      </c>
      <c r="J11" s="97">
        <v>25094.17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982</v>
      </c>
      <c r="D12" s="97">
        <v>692113.600000003</v>
      </c>
      <c r="E12" s="97">
        <v>461</v>
      </c>
      <c r="F12" s="97">
        <v>337804.049999997</v>
      </c>
      <c r="G12" s="97">
        <v>14</v>
      </c>
      <c r="H12" s="97">
        <v>12323.72</v>
      </c>
      <c r="I12" s="97">
        <v>190</v>
      </c>
      <c r="J12" s="97">
        <v>136110.18</v>
      </c>
      <c r="K12" s="97">
        <v>318</v>
      </c>
      <c r="L12" s="97">
        <v>224126.399999999</v>
      </c>
    </row>
    <row r="13" spans="1:12" ht="15" customHeight="1">
      <c r="A13" s="87">
        <v>8</v>
      </c>
      <c r="B13" s="90" t="s">
        <v>18</v>
      </c>
      <c r="C13" s="97">
        <v>757</v>
      </c>
      <c r="D13" s="97">
        <v>533533.599999995</v>
      </c>
      <c r="E13" s="97">
        <v>647</v>
      </c>
      <c r="F13" s="97">
        <v>452330.029999995</v>
      </c>
      <c r="G13" s="97">
        <v>56</v>
      </c>
      <c r="H13" s="97">
        <v>22488.8</v>
      </c>
      <c r="I13" s="97">
        <v>20</v>
      </c>
      <c r="J13" s="97">
        <v>12909.2</v>
      </c>
      <c r="K13" s="97">
        <v>21</v>
      </c>
      <c r="L13" s="97">
        <v>14800.8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8356.17</v>
      </c>
      <c r="E14" s="97">
        <v>5</v>
      </c>
      <c r="F14" s="97">
        <v>8996.17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303</v>
      </c>
      <c r="D15" s="97">
        <v>112063.2</v>
      </c>
      <c r="E15" s="97">
        <v>251</v>
      </c>
      <c r="F15" s="97">
        <v>98623.2199999997</v>
      </c>
      <c r="G15" s="97">
        <v>4</v>
      </c>
      <c r="H15" s="97">
        <v>1377.2</v>
      </c>
      <c r="I15" s="97">
        <v>1</v>
      </c>
      <c r="J15" s="97">
        <v>176.2</v>
      </c>
      <c r="K15" s="97">
        <v>48</v>
      </c>
      <c r="L15" s="97">
        <v>17443.8</v>
      </c>
    </row>
    <row r="16" spans="1:12" ht="21" customHeight="1">
      <c r="A16" s="87">
        <v>11</v>
      </c>
      <c r="B16" s="91" t="s">
        <v>79</v>
      </c>
      <c r="C16" s="97">
        <v>10</v>
      </c>
      <c r="D16" s="97">
        <v>8810</v>
      </c>
      <c r="E16" s="97">
        <v>8</v>
      </c>
      <c r="F16" s="97">
        <v>6519.4</v>
      </c>
      <c r="G16" s="97"/>
      <c r="H16" s="97"/>
      <c r="I16" s="97">
        <v>1</v>
      </c>
      <c r="J16" s="97">
        <v>176.2</v>
      </c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293</v>
      </c>
      <c r="D17" s="97">
        <v>103253.2</v>
      </c>
      <c r="E17" s="97">
        <v>243</v>
      </c>
      <c r="F17" s="97">
        <v>92103.8199999998</v>
      </c>
      <c r="G17" s="97">
        <v>4</v>
      </c>
      <c r="H17" s="97">
        <v>1377.2</v>
      </c>
      <c r="I17" s="97"/>
      <c r="J17" s="97"/>
      <c r="K17" s="97">
        <v>47</v>
      </c>
      <c r="L17" s="97">
        <v>16562.8</v>
      </c>
    </row>
    <row r="18" spans="1:12" ht="21" customHeight="1">
      <c r="A18" s="87">
        <v>13</v>
      </c>
      <c r="B18" s="99" t="s">
        <v>107</v>
      </c>
      <c r="C18" s="97">
        <v>1978</v>
      </c>
      <c r="D18" s="97">
        <v>348523.600000008</v>
      </c>
      <c r="E18" s="97">
        <v>1108</v>
      </c>
      <c r="F18" s="97">
        <v>213877.320000004</v>
      </c>
      <c r="G18" s="97">
        <v>20</v>
      </c>
      <c r="H18" s="97">
        <v>12896.8</v>
      </c>
      <c r="I18" s="97">
        <v>410</v>
      </c>
      <c r="J18" s="97">
        <v>73308.9999999994</v>
      </c>
      <c r="K18" s="97">
        <v>451</v>
      </c>
      <c r="L18" s="97">
        <v>79466.1999999993</v>
      </c>
    </row>
    <row r="19" spans="1:12" ht="21" customHeight="1">
      <c r="A19" s="87">
        <v>14</v>
      </c>
      <c r="B19" s="99" t="s">
        <v>108</v>
      </c>
      <c r="C19" s="97">
        <v>63</v>
      </c>
      <c r="D19" s="97">
        <v>5550.3</v>
      </c>
      <c r="E19" s="97">
        <v>57</v>
      </c>
      <c r="F19" s="97">
        <v>5023.5</v>
      </c>
      <c r="G19" s="97"/>
      <c r="H19" s="97"/>
      <c r="I19" s="97">
        <v>1</v>
      </c>
      <c r="J19" s="97">
        <v>160</v>
      </c>
      <c r="K19" s="97">
        <v>5</v>
      </c>
      <c r="L19" s="97">
        <v>440.5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3</v>
      </c>
      <c r="D23" s="97">
        <v>2114.4</v>
      </c>
      <c r="E23" s="97">
        <v>3</v>
      </c>
      <c r="F23" s="97">
        <v>1801.9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55</v>
      </c>
      <c r="D38" s="96">
        <f>SUM(D39,D46,D47,D48)</f>
        <v>64489.2</v>
      </c>
      <c r="E38" s="96">
        <f>SUM(E39,E46,E47,E48)</f>
        <v>36</v>
      </c>
      <c r="F38" s="96">
        <f>SUM(F39,F46,F47,F48)</f>
        <v>39604.04</v>
      </c>
      <c r="G38" s="96">
        <f>SUM(G39,G46,G47,G48)</f>
        <v>5</v>
      </c>
      <c r="H38" s="96">
        <f>SUM(H39,H46,H47,H48)</f>
        <v>4962</v>
      </c>
      <c r="I38" s="96">
        <f>SUM(I39,I46,I47,I48)</f>
        <v>2</v>
      </c>
      <c r="J38" s="96">
        <f>SUM(J39,J46,J47,J48)</f>
        <v>2240</v>
      </c>
      <c r="K38" s="96">
        <f>SUM(K39,K46,K47,K48)</f>
        <v>15</v>
      </c>
      <c r="L38" s="96">
        <f>SUM(L39,L46,L47,L48)</f>
        <v>19029.6</v>
      </c>
    </row>
    <row r="39" spans="1:12" ht="24" customHeight="1">
      <c r="A39" s="87">
        <v>34</v>
      </c>
      <c r="B39" s="90" t="s">
        <v>86</v>
      </c>
      <c r="C39" s="97">
        <f>SUM(C40,C43)</f>
        <v>51</v>
      </c>
      <c r="D39" s="97">
        <f>SUM(D40,D43)</f>
        <v>62374.799999999996</v>
      </c>
      <c r="E39" s="97">
        <f>SUM(E40,E43)</f>
        <v>32</v>
      </c>
      <c r="F39" s="97">
        <f>SUM(F40,F43)</f>
        <v>36080.04</v>
      </c>
      <c r="G39" s="97">
        <f>SUM(G40,G43)</f>
        <v>5</v>
      </c>
      <c r="H39" s="97">
        <f>SUM(H40,H43)</f>
        <v>4962</v>
      </c>
      <c r="I39" s="97">
        <f>SUM(I40,I43)</f>
        <v>2</v>
      </c>
      <c r="J39" s="97">
        <f>SUM(J40,J43)</f>
        <v>2240</v>
      </c>
      <c r="K39" s="97">
        <f>SUM(K40,K43)</f>
        <v>15</v>
      </c>
      <c r="L39" s="97">
        <f>SUM(L40,L43)</f>
        <v>19029.6</v>
      </c>
    </row>
    <row r="40" spans="1:12" ht="19.5" customHeight="1">
      <c r="A40" s="87">
        <v>35</v>
      </c>
      <c r="B40" s="90" t="s">
        <v>87</v>
      </c>
      <c r="C40" s="97">
        <v>3</v>
      </c>
      <c r="D40" s="97">
        <v>3171.6</v>
      </c>
      <c r="E40" s="97">
        <v>2</v>
      </c>
      <c r="F40" s="97">
        <v>2099.64</v>
      </c>
      <c r="G40" s="97">
        <v>2</v>
      </c>
      <c r="H40" s="97">
        <v>1280</v>
      </c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1600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</v>
      </c>
      <c r="D42" s="97">
        <v>1409.6</v>
      </c>
      <c r="E42" s="97">
        <v>1</v>
      </c>
      <c r="F42" s="97">
        <v>499.64</v>
      </c>
      <c r="G42" s="97">
        <v>2</v>
      </c>
      <c r="H42" s="97">
        <v>1280</v>
      </c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48</v>
      </c>
      <c r="D43" s="97">
        <v>59203.2</v>
      </c>
      <c r="E43" s="97">
        <v>30</v>
      </c>
      <c r="F43" s="97">
        <v>33980.4</v>
      </c>
      <c r="G43" s="97">
        <v>3</v>
      </c>
      <c r="H43" s="97">
        <v>3682</v>
      </c>
      <c r="I43" s="97">
        <v>2</v>
      </c>
      <c r="J43" s="97">
        <v>2240</v>
      </c>
      <c r="K43" s="97">
        <v>15</v>
      </c>
      <c r="L43" s="97">
        <v>19029.6</v>
      </c>
    </row>
    <row r="44" spans="1:12" ht="30" customHeight="1">
      <c r="A44" s="87">
        <v>39</v>
      </c>
      <c r="B44" s="91" t="s">
        <v>90</v>
      </c>
      <c r="C44" s="97">
        <v>24</v>
      </c>
      <c r="D44" s="97">
        <v>42288</v>
      </c>
      <c r="E44" s="97">
        <v>13</v>
      </c>
      <c r="F44" s="97">
        <v>22729.8</v>
      </c>
      <c r="G44" s="97">
        <v>1</v>
      </c>
      <c r="H44" s="97">
        <v>1762</v>
      </c>
      <c r="I44" s="97">
        <v>2</v>
      </c>
      <c r="J44" s="97">
        <v>2240</v>
      </c>
      <c r="K44" s="97">
        <v>8</v>
      </c>
      <c r="L44" s="97">
        <v>14096</v>
      </c>
    </row>
    <row r="45" spans="1:12" ht="21" customHeight="1">
      <c r="A45" s="87">
        <v>40</v>
      </c>
      <c r="B45" s="91" t="s">
        <v>80</v>
      </c>
      <c r="C45" s="97">
        <v>24</v>
      </c>
      <c r="D45" s="97">
        <v>16915.2</v>
      </c>
      <c r="E45" s="97">
        <v>17</v>
      </c>
      <c r="F45" s="97">
        <v>11250.6</v>
      </c>
      <c r="G45" s="97">
        <v>2</v>
      </c>
      <c r="H45" s="97">
        <v>1920</v>
      </c>
      <c r="I45" s="97"/>
      <c r="J45" s="97"/>
      <c r="K45" s="97">
        <v>7</v>
      </c>
      <c r="L45" s="97">
        <v>4933.6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4</v>
      </c>
      <c r="D48" s="97">
        <v>2114.4</v>
      </c>
      <c r="E48" s="97">
        <v>4</v>
      </c>
      <c r="F48" s="97">
        <v>3524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105.72</v>
      </c>
      <c r="E49" s="96">
        <f>SUM(E50:E53)</f>
        <v>2</v>
      </c>
      <c r="F49" s="96">
        <f>SUM(F50:F53)</f>
        <v>105.86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1133</v>
      </c>
      <c r="D54" s="96">
        <v>399269.200000006</v>
      </c>
      <c r="E54" s="96">
        <v>535</v>
      </c>
      <c r="F54" s="96">
        <v>188833.599999998</v>
      </c>
      <c r="G54" s="96"/>
      <c r="H54" s="96"/>
      <c r="I54" s="96">
        <v>1133</v>
      </c>
      <c r="J54" s="96">
        <v>398949.200000006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6771</v>
      </c>
      <c r="D55" s="96">
        <f t="shared" si="0"/>
        <v>4369206.380000024</v>
      </c>
      <c r="E55" s="96">
        <f t="shared" si="0"/>
        <v>3934</v>
      </c>
      <c r="F55" s="96">
        <f t="shared" si="0"/>
        <v>2823584.7099999934</v>
      </c>
      <c r="G55" s="96">
        <f t="shared" si="0"/>
        <v>132</v>
      </c>
      <c r="H55" s="96">
        <f t="shared" si="0"/>
        <v>101846.39</v>
      </c>
      <c r="I55" s="96">
        <f t="shared" si="0"/>
        <v>2081</v>
      </c>
      <c r="J55" s="96">
        <f t="shared" si="0"/>
        <v>891911.3400000045</v>
      </c>
      <c r="K55" s="96">
        <f t="shared" si="0"/>
        <v>1179</v>
      </c>
      <c r="L55" s="96">
        <f t="shared" si="0"/>
        <v>647656.8999999963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&amp;LC15488B4&amp;CФорма № 10, Підрозділ: Деснянський районний суд м.Чернігова,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1169</v>
      </c>
      <c r="F4" s="93">
        <f>SUM(F5:F24)</f>
        <v>630036.8999999991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381</v>
      </c>
      <c r="F5" s="95">
        <v>158274.3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4012.65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481</v>
      </c>
      <c r="F7" s="95">
        <v>248901.189999999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6</v>
      </c>
      <c r="F8" s="95">
        <v>18093.78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16</v>
      </c>
      <c r="F10" s="95">
        <v>34026.84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352.4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5</v>
      </c>
      <c r="F12" s="95">
        <v>3171.6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94</v>
      </c>
      <c r="F13" s="95">
        <v>78270.7200000001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29</v>
      </c>
      <c r="F14" s="95">
        <v>18796.2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52</v>
      </c>
      <c r="F17" s="95">
        <v>35126.02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88</v>
      </c>
      <c r="F20" s="95">
        <v>26782.4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352.4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8</v>
      </c>
      <c r="F23" s="95">
        <v>2819.2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2</v>
      </c>
      <c r="F24" s="95">
        <v>704.8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&amp;LC15488B4&amp;CФорма № 10, Підрозділ: Деснянський районний суд м.Чернігова,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2019-01-21T07:29:13Z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10_00750_4.2018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C15488B4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