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<sst xmlns="http://schemas.openxmlformats.org/spreadsheetml/2006/main" count="153" uniqueCount="127">
  <si>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</si>
  <si>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</si>
  <si>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</si>
  <si>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</si>
  <si>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</si>
  <si>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</si>
  <si>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</si>
  <si>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</si>
  <si>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</si>
  <si>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</si>
  <si>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</si>
  <si>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</si>
  <si>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</si>
  <si>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</si>
  <si>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</si>
  <si>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</si>
  <si>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</si>
  <si>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</si>
  <si>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</si>
  <si>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</si>
  <si>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</si>
  <si>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</si>
  <si>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</si>
  <si>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</si>
  <si>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</si>
  <si>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</si>
  <si>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</si>
  <si>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</si>
  <si>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</si>
  <si>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</si>
  <si>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</si>
  <si>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</si>
  <si>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</si>
  <si>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</si>
  <si>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</si>
  <si>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</si>
  <si>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</si>
  <si>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</si>
  <si>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</si>
  <si>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</si>
  <si>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</si>
  <si>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</si>
  <si>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</si>
  <si>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</si>
  <si>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</si>
  <si>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</si>
  <si>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</si>
  <si>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</si>
  <si>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</si>
  <si>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</si>
  <si>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</si>
  <si>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</si>
  <si>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</si>
  <si>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</si>
  <si>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</si>
  <si>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</si>
  <si>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</si>
  <si>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</si>
  <si>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</si>
  <si>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</si>
  <si>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</si>
  <si>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</si>
  <si>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</si>
  <si>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</si>
  <si>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</si>
  <si>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</si>
  <si>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</si>
  <si>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</si>
  <si>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</si>
  <si>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</si>
  <si>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</si>
  <si>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</si>
  <si>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</si>
  <si>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</si>
  <si>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</si>
  <si>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</si>
  <si>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</si>
  <si>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</si>
  <si>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</si>
  <si>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</si>
  <si>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</si>
  <si>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</si>
  <si>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</si>
  <si>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</si>
  <si>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</si>
  <si>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</si>
  <si>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</si>
  <si>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</si>
  <si>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</si>
  <si>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</si>
  <si>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</si>
  <si>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</si>
  <si>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</si>
  <si>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</si>
  <si>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</si>
  <si>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</si>
  <si>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</si>
  <si>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</si>
  <si>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</si>
  <si>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</si>
  <si>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</si>
  <si>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</si>
  <si>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</si>
  <si>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</si>
  <si>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</si>
  <si>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</si>
  <si>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</si>
  <si>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</si>
  <si>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</si>
  <si>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</si>
  <si>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</si>
  <si>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</si>
  <si>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</si>
  <si>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</si>
  <si>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</si>
  <si>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</si>
  <si>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</si>
  <si>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</si>
  <si>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</si>
  <si>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</si>
  <si>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</si>
  <si>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</si>
  <si>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 Каневський</t>
  </si>
  <si>
    <t xml:space="preserve">Ю.М. Губська </t>
  </si>
  <si>
    <t>(05533) 2-14-32</t>
  </si>
  <si>
    <t>inbox@nv.ks.court.gov.ua</t>
  </si>
  <si>
    <t>3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</si>
</sst>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&amp;L6AF7E779&amp;C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402</v>
      </c>
      <c r="D6" s="96">
        <f>SUM(D7,D10,D13,D14,D15,D20,D23,D24,D18,D19)</f>
        <v>417705.1</v>
      </c>
      <c r="E6" s="96">
        <f>SUM(E7,E10,E13,E14,E15,E20,E23,E24,E18,E19)</f>
        <v>286</v>
      </c>
      <c r="F6" s="96">
        <f>SUM(F7,F10,F13,F14,F15,F20,F23,F24,F18,F19)</f>
        <v>353040.38000000006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56</v>
      </c>
      <c r="J6" s="96">
        <f>SUM(J7,J10,J13,J14,J15,J20,J23,J24,J18,J19)</f>
        <v>25947.6</v>
      </c>
      <c r="K6" s="96">
        <f>SUM(K7,K10,K13,K14,K15,K20,K23,K24,K18,K19)</f>
        <v>77</v>
      </c>
      <c r="L6" s="96">
        <f>SUM(L7,L10,L13,L14,L15,L20,L23,L24,L18,L19)</f>
        <v>32706.019999999997</v>
      </c>
    </row>
    <row r="7" spans="1:12" ht="16.5" customHeight="1">
      <c r="A7" s="87">
        <v>2</v>
      </c>
      <c r="B7" s="90" t="s">
        <v>75</v>
      </c>
      <c r="C7" s="97">
        <v>200</v>
      </c>
      <c r="D7" s="97">
        <v>322292.8</v>
      </c>
      <c r="E7" s="97">
        <v>153</v>
      </c>
      <c r="F7" s="97">
        <v>274489.08</v>
      </c>
      <c r="G7" s="97"/>
      <c r="H7" s="97"/>
      <c r="I7" s="97">
        <v>23</v>
      </c>
      <c r="J7" s="97">
        <v>17842.4</v>
      </c>
      <c r="K7" s="97">
        <v>32</v>
      </c>
      <c r="L7" s="97">
        <v>23015.02</v>
      </c>
    </row>
    <row r="8" spans="1:12" ht="16.5" customHeight="1">
      <c r="A8" s="87">
        <v>3</v>
      </c>
      <c r="B8" s="91" t="s">
        <v>76</v>
      </c>
      <c r="C8" s="97">
        <v>112</v>
      </c>
      <c r="D8" s="97">
        <v>251204.09</v>
      </c>
      <c r="E8" s="97">
        <v>112</v>
      </c>
      <c r="F8" s="97">
        <v>235575.34</v>
      </c>
      <c r="G8" s="97"/>
      <c r="H8" s="97"/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88</v>
      </c>
      <c r="D9" s="97">
        <v>71088.7100000001</v>
      </c>
      <c r="E9" s="97">
        <v>41</v>
      </c>
      <c r="F9" s="97">
        <v>38913.74</v>
      </c>
      <c r="G9" s="97"/>
      <c r="H9" s="97"/>
      <c r="I9" s="97">
        <v>23</v>
      </c>
      <c r="J9" s="97">
        <v>17842.4</v>
      </c>
      <c r="K9" s="97">
        <v>31</v>
      </c>
      <c r="L9" s="97">
        <v>21253.02</v>
      </c>
    </row>
    <row r="10" spans="1:12" ht="19.5" customHeight="1">
      <c r="A10" s="87">
        <v>5</v>
      </c>
      <c r="B10" s="90" t="s">
        <v>78</v>
      </c>
      <c r="C10" s="97">
        <v>39</v>
      </c>
      <c r="D10" s="97">
        <v>27487.2</v>
      </c>
      <c r="E10" s="97">
        <v>37</v>
      </c>
      <c r="F10" s="97">
        <v>26084.65</v>
      </c>
      <c r="G10" s="97"/>
      <c r="H10" s="97"/>
      <c r="I10" s="97">
        <v>1</v>
      </c>
      <c r="J10" s="97">
        <v>1409.6</v>
      </c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39</v>
      </c>
      <c r="D12" s="97">
        <v>27487.2</v>
      </c>
      <c r="E12" s="97">
        <v>37</v>
      </c>
      <c r="F12" s="97">
        <v>26084.65</v>
      </c>
      <c r="G12" s="97"/>
      <c r="H12" s="97"/>
      <c r="I12" s="97">
        <v>1</v>
      </c>
      <c r="J12" s="97">
        <v>1409.6</v>
      </c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56</v>
      </c>
      <c r="D13" s="97">
        <v>39468.8</v>
      </c>
      <c r="E13" s="97">
        <v>55</v>
      </c>
      <c r="F13" s="97">
        <v>38764.2</v>
      </c>
      <c r="G13" s="97"/>
      <c r="H13" s="97"/>
      <c r="I13" s="97">
        <v>1</v>
      </c>
      <c r="J13" s="97">
        <v>704.8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31</v>
      </c>
      <c r="D15" s="97">
        <v>13567.4</v>
      </c>
      <c r="E15" s="97">
        <v>30</v>
      </c>
      <c r="F15" s="97">
        <v>11284.4</v>
      </c>
      <c r="G15" s="97"/>
      <c r="H15" s="97"/>
      <c r="I15" s="97"/>
      <c r="J15" s="97"/>
      <c r="K15" s="97">
        <v>1</v>
      </c>
      <c r="L15" s="97">
        <v>881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4</v>
      </c>
      <c r="F16" s="97">
        <v>2122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26</v>
      </c>
      <c r="D17" s="97">
        <v>9162.4</v>
      </c>
      <c r="E17" s="97">
        <v>26</v>
      </c>
      <c r="F17" s="97">
        <v>9162.4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74</v>
      </c>
      <c r="D18" s="97">
        <v>13038.8</v>
      </c>
      <c r="E18" s="97">
        <v>9</v>
      </c>
      <c r="F18" s="97">
        <v>1617.2</v>
      </c>
      <c r="G18" s="97"/>
      <c r="H18" s="97"/>
      <c r="I18" s="97">
        <v>31</v>
      </c>
      <c r="J18" s="97">
        <v>5990.8</v>
      </c>
      <c r="K18" s="97">
        <v>42</v>
      </c>
      <c r="L18" s="97">
        <v>7400.4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704.8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20</v>
      </c>
      <c r="D49" s="96">
        <f>SUM(D50:D53)</f>
        <v>412.34000000000003</v>
      </c>
      <c r="E49" s="96">
        <f>SUM(E50:E53)</f>
        <v>20</v>
      </c>
      <c r="F49" s="96">
        <f>SUM(F50:F53)</f>
        <v>436.21000000000004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16</v>
      </c>
      <c r="D50" s="97">
        <v>111.04</v>
      </c>
      <c r="E50" s="97">
        <v>16</v>
      </c>
      <c r="F50" s="97">
        <v>134.77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158.58</v>
      </c>
      <c r="E51" s="97">
        <v>2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142.72</v>
      </c>
      <c r="E53" s="97">
        <v>2</v>
      </c>
      <c r="F53" s="97">
        <v>142.86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198</v>
      </c>
      <c r="D54" s="96">
        <v>69775.2000000001</v>
      </c>
      <c r="E54" s="96">
        <v>68</v>
      </c>
      <c r="F54" s="96">
        <v>23963.2</v>
      </c>
      <c r="G54" s="96"/>
      <c r="H54" s="96"/>
      <c r="I54" s="96">
        <v>198</v>
      </c>
      <c r="J54" s="96">
        <v>69775.2000000001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622</v>
      </c>
      <c r="D55" s="96">
        <f t="shared" si="0"/>
        <v>489302.2400000001</v>
      </c>
      <c r="E55" s="96">
        <f t="shared" si="0"/>
        <v>375</v>
      </c>
      <c r="F55" s="96">
        <f t="shared" si="0"/>
        <v>378144.5900000001</v>
      </c>
      <c r="G55" s="96">
        <f t="shared" si="0"/>
        <v>0</v>
      </c>
      <c r="H55" s="96">
        <f t="shared" si="0"/>
        <v>0</v>
      </c>
      <c r="I55" s="96">
        <f t="shared" si="0"/>
        <v>254</v>
      </c>
      <c r="J55" s="96">
        <f t="shared" si="0"/>
        <v>95722.8000000001</v>
      </c>
      <c r="K55" s="96">
        <f t="shared" si="0"/>
        <v>78</v>
      </c>
      <c r="L55" s="96">
        <f t="shared" si="0"/>
        <v>33410.82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&amp;L6AF7E779&amp;CФорма № 10, Підрозділ: Нововоронцовський районний суд Херсонської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76</v>
      </c>
      <c r="F4" s="93">
        <f>SUM(F5:F24)</f>
        <v>30944.02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1442.62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68</v>
      </c>
      <c r="F7" s="95">
        <v>25725.2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1485.6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&amp;L6AF7E779&amp;CФорма № 10, Підрозділ: Нововоронцовський районний суд Херсонської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Андрій</cp:lastModifiedBy>
  <cp:lastPrinted>2018-03-15T14:08:04Z</cp:lastPrinted>
  <dcterms:created xsi:type="dcterms:W3CDTF">2015-09-09T10:27:37Z</dcterms:created>
  <dcterms:modified xsi:type="dcterms:W3CDTF">2019-02-19T14:52:23Z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10_00660_4.2018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1E6C263B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