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<sst xmlns="http://schemas.openxmlformats.org/spreadsheetml/2006/main" count="152" uniqueCount="126">
  <si>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</si>
  <si>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</si>
  <si>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</si>
  <si>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</si>
  <si>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</si>
  <si>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</si>
  <si>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</si>
  <si>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</si>
  <si>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</si>
  <si>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</si>
  <si>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</si>
  <si>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</si>
  <si>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</si>
  <si>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</si>
  <si>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</si>
  <si>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</si>
  <si>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</si>
  <si>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</si>
  <si>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</si>
  <si>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</si>
  <si>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</si>
  <si>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</si>
  <si>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</si>
  <si>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</si>
  <si>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</si>
  <si>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</si>
  <si>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</si>
  <si>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</si>
  <si>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</si>
  <si>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</si>
  <si>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</si>
  <si>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</si>
  <si>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</si>
  <si>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</si>
  <si>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</si>
  <si>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</si>
  <si>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</si>
  <si>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</si>
  <si>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</si>
  <si>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</si>
  <si>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</si>
  <si>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</si>
  <si>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</si>
  <si>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</si>
  <si>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</si>
  <si>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</si>
  <si>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</si>
  <si>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</si>
  <si>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</si>
  <si>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</si>
  <si>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</si>
  <si>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</si>
  <si>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</si>
  <si>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</si>
  <si>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</si>
  <si>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</si>
  <si>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</si>
  <si>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</si>
  <si>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</si>
  <si>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</si>
  <si>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</si>
  <si>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</si>
  <si>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</si>
  <si>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</si>
  <si>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</si>
  <si>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</si>
  <si>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</si>
  <si>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</si>
  <si>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</si>
  <si>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</si>
  <si>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</si>
  <si>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</si>
  <si>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</si>
  <si>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</si>
  <si>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</si>
  <si>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</si>
  <si>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</si>
  <si>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</si>
  <si>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</si>
  <si>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</si>
  <si>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</si>
  <si>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</si>
  <si>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</si>
  <si>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</si>
  <si>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</si>
  <si>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</si>
  <si>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</si>
  <si>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</si>
  <si>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</si>
  <si>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</si>
  <si>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</si>
  <si>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</si>
  <si>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</si>
  <si>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</si>
  <si>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</si>
  <si>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</si>
  <si>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</si>
  <si>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</si>
  <si>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</si>
  <si>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</si>
  <si>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</si>
  <si>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</si>
  <si>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</si>
  <si>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</si>
  <si>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</si>
  <si>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</si>
  <si>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</si>
  <si>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</si>
  <si>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</si>
  <si>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</si>
  <si>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</si>
  <si>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</si>
  <si>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</si>
  <si>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</si>
  <si>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</si>
  <si>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</si>
  <si>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</si>
  <si>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</si>
  <si>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</si>
  <si>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</si>
  <si>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/>
  </si>
  <si>
    <t>Л.А. Семенюк</t>
  </si>
  <si>
    <t>Т.М. Загорняк</t>
  </si>
  <si>
    <t>(04844) 3-18-07</t>
  </si>
  <si>
    <t>inbox@tb.od.court.gov.ua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</si>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</sst>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&amp;L2EE03B9B&amp;C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881</v>
      </c>
      <c r="D6" s="96">
        <f>SUM(D7,D10,D13,D14,D15,D20,D23,D24,D18,D19)</f>
        <v>857937.4100000003</v>
      </c>
      <c r="E6" s="96">
        <f>SUM(E7,E10,E13,E14,E15,E20,E23,E24,E18,E19)</f>
        <v>721</v>
      </c>
      <c r="F6" s="96">
        <f>SUM(F7,F10,F13,F14,F15,F20,F23,F24,F18,F19)</f>
        <v>751515.0600000003</v>
      </c>
      <c r="G6" s="96">
        <f>SUM(G7,G10,G13,G14,G15,G20,G23,G24,G18,G19)</f>
        <v>14</v>
      </c>
      <c r="H6" s="96">
        <f>SUM(H7,H10,H13,H14,H15,H20,H23,H24,H18,H19)</f>
        <v>14322.03</v>
      </c>
      <c r="I6" s="96">
        <f>SUM(I7,I10,I13,I14,I15,I20,I23,I24,I18,I19)</f>
        <v>60</v>
      </c>
      <c r="J6" s="96">
        <f>SUM(J7,J10,J13,J14,J15,J20,J23,J24,J18,J19)</f>
        <v>35944</v>
      </c>
      <c r="K6" s="96">
        <f>SUM(K7,K10,K13,K14,K15,K20,K23,K24,K18,K19)</f>
        <v>164</v>
      </c>
      <c r="L6" s="96">
        <f>SUM(L7,L10,L13,L14,L15,L20,L23,L24,L18,L19)</f>
        <v>111093.8400000002</v>
      </c>
    </row>
    <row r="7" spans="1:12" ht="16.5" customHeight="1">
      <c r="A7" s="87">
        <v>2</v>
      </c>
      <c r="B7" s="90" t="s">
        <v>75</v>
      </c>
      <c r="C7" s="97">
        <v>357</v>
      </c>
      <c r="D7" s="97">
        <v>548875.05</v>
      </c>
      <c r="E7" s="97">
        <v>349</v>
      </c>
      <c r="F7" s="97">
        <v>536457.5</v>
      </c>
      <c r="G7" s="97">
        <v>5</v>
      </c>
      <c r="H7" s="97">
        <v>5636.13</v>
      </c>
      <c r="I7" s="97">
        <v>2</v>
      </c>
      <c r="J7" s="97">
        <v>3524</v>
      </c>
      <c r="K7" s="97">
        <v>11</v>
      </c>
      <c r="L7" s="97">
        <v>14536.24</v>
      </c>
    </row>
    <row r="8" spans="1:12" ht="16.5" customHeight="1">
      <c r="A8" s="87">
        <v>3</v>
      </c>
      <c r="B8" s="91" t="s">
        <v>76</v>
      </c>
      <c r="C8" s="97">
        <v>202</v>
      </c>
      <c r="D8" s="97">
        <v>364149.12</v>
      </c>
      <c r="E8" s="97">
        <v>201</v>
      </c>
      <c r="F8" s="97">
        <v>356894.76</v>
      </c>
      <c r="G8" s="97">
        <v>2</v>
      </c>
      <c r="H8" s="97">
        <v>2005.6</v>
      </c>
      <c r="I8" s="97">
        <v>2</v>
      </c>
      <c r="J8" s="97">
        <v>3524</v>
      </c>
      <c r="K8" s="97">
        <v>4</v>
      </c>
      <c r="L8" s="97">
        <v>7254.36</v>
      </c>
    </row>
    <row r="9" spans="1:12" ht="16.5" customHeight="1">
      <c r="A9" s="87">
        <v>4</v>
      </c>
      <c r="B9" s="91" t="s">
        <v>77</v>
      </c>
      <c r="C9" s="97">
        <v>155</v>
      </c>
      <c r="D9" s="97">
        <v>184725.93</v>
      </c>
      <c r="E9" s="97">
        <v>148</v>
      </c>
      <c r="F9" s="97">
        <v>179562.74</v>
      </c>
      <c r="G9" s="97">
        <v>3</v>
      </c>
      <c r="H9" s="97">
        <v>3630.53</v>
      </c>
      <c r="I9" s="97"/>
      <c r="J9" s="97"/>
      <c r="K9" s="97">
        <v>7</v>
      </c>
      <c r="L9" s="97">
        <v>7281.88</v>
      </c>
    </row>
    <row r="10" spans="1:12" ht="19.5" customHeight="1">
      <c r="A10" s="87">
        <v>5</v>
      </c>
      <c r="B10" s="90" t="s">
        <v>78</v>
      </c>
      <c r="C10" s="97">
        <v>233</v>
      </c>
      <c r="D10" s="97">
        <v>181493.56</v>
      </c>
      <c r="E10" s="97">
        <v>127</v>
      </c>
      <c r="F10" s="97">
        <v>96482.9600000002</v>
      </c>
      <c r="G10" s="97">
        <v>8</v>
      </c>
      <c r="H10" s="97">
        <v>8333.5</v>
      </c>
      <c r="I10" s="97">
        <v>42</v>
      </c>
      <c r="J10" s="97">
        <v>29600.8</v>
      </c>
      <c r="K10" s="97">
        <v>107</v>
      </c>
      <c r="L10" s="97">
        <v>85985.6000000002</v>
      </c>
    </row>
    <row r="11" spans="1:12" ht="19.5" customHeight="1">
      <c r="A11" s="87">
        <v>6</v>
      </c>
      <c r="B11" s="91" t="s">
        <v>79</v>
      </c>
      <c r="C11" s="97">
        <v>12</v>
      </c>
      <c r="D11" s="97">
        <v>21144</v>
      </c>
      <c r="E11" s="97">
        <v>1</v>
      </c>
      <c r="F11" s="97">
        <v>1762</v>
      </c>
      <c r="G11" s="97"/>
      <c r="H11" s="97"/>
      <c r="I11" s="97">
        <v>8</v>
      </c>
      <c r="J11" s="97">
        <v>5637.6</v>
      </c>
      <c r="K11" s="97">
        <v>10</v>
      </c>
      <c r="L11" s="97">
        <v>17620</v>
      </c>
    </row>
    <row r="12" spans="1:12" ht="19.5" customHeight="1">
      <c r="A12" s="87">
        <v>7</v>
      </c>
      <c r="B12" s="91" t="s">
        <v>80</v>
      </c>
      <c r="C12" s="97">
        <v>221</v>
      </c>
      <c r="D12" s="97">
        <v>160349.56</v>
      </c>
      <c r="E12" s="97">
        <v>126</v>
      </c>
      <c r="F12" s="97">
        <v>94720.9600000002</v>
      </c>
      <c r="G12" s="97">
        <v>8</v>
      </c>
      <c r="H12" s="97">
        <v>8333.5</v>
      </c>
      <c r="I12" s="97">
        <v>34</v>
      </c>
      <c r="J12" s="97">
        <v>23963.2</v>
      </c>
      <c r="K12" s="97">
        <v>97</v>
      </c>
      <c r="L12" s="97">
        <v>68365.6000000001</v>
      </c>
    </row>
    <row r="13" spans="1:12" ht="15" customHeight="1">
      <c r="A13" s="87">
        <v>8</v>
      </c>
      <c r="B13" s="90" t="s">
        <v>18</v>
      </c>
      <c r="C13" s="97">
        <v>88</v>
      </c>
      <c r="D13" s="97">
        <v>62022.4000000001</v>
      </c>
      <c r="E13" s="97">
        <v>87</v>
      </c>
      <c r="F13" s="97">
        <v>61392.2000000001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150</v>
      </c>
      <c r="D15" s="97">
        <v>56207.8000000001</v>
      </c>
      <c r="E15" s="97">
        <v>139</v>
      </c>
      <c r="F15" s="97">
        <v>53476.2000000001</v>
      </c>
      <c r="G15" s="97">
        <v>1</v>
      </c>
      <c r="H15" s="97">
        <v>352.4</v>
      </c>
      <c r="I15" s="97"/>
      <c r="J15" s="97"/>
      <c r="K15" s="97">
        <v>11</v>
      </c>
      <c r="L15" s="97">
        <v>3876.4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5</v>
      </c>
      <c r="F16" s="97">
        <v>4405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145</v>
      </c>
      <c r="D17" s="97">
        <v>51802.8000000001</v>
      </c>
      <c r="E17" s="97">
        <v>134</v>
      </c>
      <c r="F17" s="97">
        <v>49071.2000000001</v>
      </c>
      <c r="G17" s="97">
        <v>1</v>
      </c>
      <c r="H17" s="97">
        <v>352.4</v>
      </c>
      <c r="I17" s="97"/>
      <c r="J17" s="97"/>
      <c r="K17" s="97">
        <v>11</v>
      </c>
      <c r="L17" s="97">
        <v>3876.4</v>
      </c>
    </row>
    <row r="18" spans="1:12" ht="21" customHeight="1">
      <c r="A18" s="87">
        <v>13</v>
      </c>
      <c r="B18" s="99" t="s">
        <v>107</v>
      </c>
      <c r="C18" s="97">
        <v>53</v>
      </c>
      <c r="D18" s="97">
        <v>9338.6</v>
      </c>
      <c r="E18" s="97">
        <v>19</v>
      </c>
      <c r="F18" s="97">
        <v>3706.2</v>
      </c>
      <c r="G18" s="97"/>
      <c r="H18" s="97"/>
      <c r="I18" s="97">
        <v>16</v>
      </c>
      <c r="J18" s="97">
        <v>2819.2</v>
      </c>
      <c r="K18" s="97">
        <v>34</v>
      </c>
      <c r="L18" s="97">
        <v>5990.8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3.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3.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69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1.2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7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3.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2.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7</v>
      </c>
      <c r="D38" s="96">
        <f>SUM(D39,D46,D47,D48)</f>
        <v>6519.400000000001</v>
      </c>
      <c r="E38" s="96">
        <f>SUM(E39,E46,E47,E48)</f>
        <v>8</v>
      </c>
      <c r="F38" s="96">
        <f>SUM(F39,F46,F47,F48)</f>
        <v>6521.4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6</v>
      </c>
      <c r="D39" s="97">
        <f>SUM(D40,D43)</f>
        <v>5990.8</v>
      </c>
      <c r="E39" s="97">
        <f>SUM(E40,E43)</f>
        <v>7</v>
      </c>
      <c r="F39" s="97">
        <f>SUM(F40,F43)</f>
        <v>6011.4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5990.8</v>
      </c>
      <c r="E43" s="97">
        <v>7</v>
      </c>
      <c r="F43" s="97">
        <v>6011.4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6</v>
      </c>
      <c r="D45" s="97">
        <v>5990.8</v>
      </c>
      <c r="E45" s="97">
        <v>7</v>
      </c>
      <c r="F45" s="97">
        <v>6011.4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510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26</v>
      </c>
      <c r="D49" s="96">
        <f>SUM(D50:D53)</f>
        <v>539.1700000000001</v>
      </c>
      <c r="E49" s="96">
        <f>SUM(E50:E53)</f>
        <v>26</v>
      </c>
      <c r="F49" s="96">
        <f>SUM(F50:F53)</f>
        <v>541.49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20</v>
      </c>
      <c r="D50" s="97">
        <v>222.01</v>
      </c>
      <c r="E50" s="97">
        <v>20</v>
      </c>
      <c r="F50" s="97">
        <v>223.87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6</v>
      </c>
      <c r="D51" s="97">
        <v>317.16</v>
      </c>
      <c r="E51" s="97">
        <v>6</v>
      </c>
      <c r="F51" s="97">
        <v>317.62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568</v>
      </c>
      <c r="D54" s="96">
        <v>200163.199999998</v>
      </c>
      <c r="E54" s="96">
        <v>156</v>
      </c>
      <c r="F54" s="96">
        <v>54779.0000000001</v>
      </c>
      <c r="G54" s="96"/>
      <c r="H54" s="96"/>
      <c r="I54" s="96">
        <v>568</v>
      </c>
      <c r="J54" s="96">
        <v>200163.199999998</v>
      </c>
      <c r="K54" s="97"/>
      <c r="L54" s="96"/>
    </row>
    <row r="55" spans="1:12" ht="14.25">
      <c r="A55" s="87">
        <v>50</v>
      </c>
      <c r="B55" s="88" t="s">
        <v>115</v>
      </c>
      <c r="C55" s="96">
        <f aca="true" t="shared" si="0" ref="C55:L55">SUM(C6,C27,C38,C49,C54)</f>
        <v>1482</v>
      </c>
      <c r="D55" s="96">
        <f t="shared" si="0"/>
        <v>1065159.1799999983</v>
      </c>
      <c r="E55" s="96">
        <f t="shared" si="0"/>
        <v>911</v>
      </c>
      <c r="F55" s="96">
        <f t="shared" si="0"/>
        <v>813356.9500000004</v>
      </c>
      <c r="G55" s="96">
        <f t="shared" si="0"/>
        <v>14</v>
      </c>
      <c r="H55" s="96">
        <f t="shared" si="0"/>
        <v>14322.03</v>
      </c>
      <c r="I55" s="96">
        <f t="shared" si="0"/>
        <v>628</v>
      </c>
      <c r="J55" s="96">
        <f t="shared" si="0"/>
        <v>236107.199999998</v>
      </c>
      <c r="K55" s="96">
        <f t="shared" si="0"/>
        <v>164</v>
      </c>
      <c r="L55" s="96">
        <f t="shared" si="0"/>
        <v>111093.8400000002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&amp;L2EE03B9B&amp;CФорма № 10, Підрозділ: Татарбунарський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164</v>
      </c>
      <c r="F4" s="93">
        <f>SUM(F5:F24)</f>
        <v>111093.84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4054.3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120</v>
      </c>
      <c r="F7" s="95">
        <v>75061.2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704.8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15</v>
      </c>
      <c r="F11" s="95">
        <v>17024.34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21</v>
      </c>
      <c r="F13" s="95">
        <v>11782.4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2</v>
      </c>
      <c r="F23" s="95">
        <v>704.8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3.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3.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8" r:id="rId1"/>
  <headerFooter>
    <oddFooter>&amp;L2EE03B9B&amp;CФорма № 10, Підрозділ: Татарбунарський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2019-02-11T08:05:00Z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10_00515_4.2018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2EE03B9B</vt:lpwstr>
  </property>
  <property fmtid="{D5CDD505-2E9C-101B-9397-08002B2CF9AE}" pid="10" name="Підрозд">
    <vt:lpwstr>Татарбунарський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