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<sst xmlns="http://schemas.openxmlformats.org/spreadsheetml/2006/main" count="155" uniqueCount="129">
  <si>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</si>
  <si>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</si>
  <si>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</si>
  <si>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</si>
  <si>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</si>
  <si>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</si>
  <si>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</si>
  <si>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</si>
  <si>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</si>
  <si>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</si>
  <si>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</si>
  <si>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</si>
  <si>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</si>
  <si>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</si>
  <si>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</si>
  <si>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</si>
  <si>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</si>
  <si>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</si>
  <si>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</si>
  <si>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</si>
  <si>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</si>
  <si>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</si>
  <si>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</si>
  <si>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</si>
  <si>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</si>
  <si>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</si>
  <si>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</si>
  <si>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</si>
  <si>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</si>
  <si>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</si>
  <si>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</si>
  <si>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</si>
  <si>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</si>
  <si>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</si>
  <si>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</si>
  <si>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</si>
  <si>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</si>
  <si>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</si>
  <si>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</si>
  <si>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</si>
  <si>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</si>
  <si>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</si>
  <si>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</si>
  <si>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</si>
  <si>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</si>
  <si>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</si>
  <si>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</si>
  <si>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</si>
  <si>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</si>
  <si>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</si>
  <si>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</si>
  <si>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</si>
  <si>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</si>
  <si>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</si>
  <si>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</si>
  <si>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</si>
  <si>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</si>
  <si>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</si>
  <si>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</si>
  <si>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</si>
  <si>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</si>
  <si>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</si>
  <si>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</si>
  <si>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</si>
  <si>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</si>
  <si>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</si>
  <si>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</si>
  <si>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</si>
  <si>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</si>
  <si>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</si>
  <si>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</si>
  <si>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</si>
  <si>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</si>
  <si>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</si>
  <si>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</si>
  <si>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</si>
  <si>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</si>
  <si>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</si>
  <si>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</si>
  <si>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</si>
  <si>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</si>
  <si>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</si>
  <si>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</si>
  <si>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</si>
  <si>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</si>
  <si>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</si>
  <si>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</si>
  <si>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</si>
  <si>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</si>
  <si>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</si>
  <si>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</si>
  <si>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</si>
  <si>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</si>
  <si>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</si>
  <si>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</si>
  <si>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</si>
  <si>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</si>
  <si>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</si>
  <si>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</si>
  <si>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</si>
  <si>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</si>
  <si>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</si>
  <si>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</si>
  <si>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</si>
  <si>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</si>
  <si>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</si>
  <si>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</si>
  <si>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</si>
  <si>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</si>
  <si>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</si>
  <si>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</si>
  <si>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</si>
  <si>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</si>
  <si>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</si>
  <si>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</si>
  <si>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</si>
  <si>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</si>
  <si>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</si>
  <si>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</si>
  <si>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Іванівський районний суд Одеської області</t>
  </si>
  <si>
    <t>67200. Одеська область.смт. Іванівка</t>
  </si>
  <si>
    <t>вул. Центральна</t>
  </si>
  <si>
    <t>81а</t>
  </si>
  <si>
    <t/>
  </si>
  <si>
    <t>І.В. Погорєлов</t>
  </si>
  <si>
    <t>О.М. Кордіс-Лупашко</t>
  </si>
  <si>
    <t>(04854)3-11-02</t>
  </si>
  <si>
    <t>inbox@iv.od.court.gov.ua</t>
  </si>
  <si>
    <t>2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</si>
</sst>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&amp;LE307510C&amp;C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328</v>
      </c>
      <c r="D6" s="96">
        <f>SUM(D7,D10,D13,D14,D15,D21,D24,D25,D18,D19,D20)</f>
        <v>288136.29000000004</v>
      </c>
      <c r="E6" s="96">
        <f>SUM(E7,E10,E13,E14,E15,E21,E24,E25,E18,E19,E20)</f>
        <v>263</v>
      </c>
      <c r="F6" s="96">
        <f>SUM(F7,F10,F13,F14,F15,F21,F24,F25,F18,F19,F20)</f>
        <v>245391.29</v>
      </c>
      <c r="G6" s="96">
        <f>SUM(G7,G10,G13,G14,G15,G21,G24,G25,G18,G19,G20)</f>
        <v>15</v>
      </c>
      <c r="H6" s="96">
        <f>SUM(H7,H10,H13,H14,H15,H21,H24,H25,H18,H19,H20)</f>
        <v>23054.230000000003</v>
      </c>
      <c r="I6" s="96">
        <f>SUM(I7,I10,I13,I14,I15,I21,I24,I25,I18,I19,I20)</f>
        <v>54</v>
      </c>
      <c r="J6" s="96">
        <f>SUM(J7,J10,J13,J14,J15,J21,J24,J25,J18,J19,J20)</f>
        <v>39823.9</v>
      </c>
      <c r="K6" s="96">
        <f>SUM(K7,K10,K13,K14,K15,K21,K24,K25,K18,K19,K20)</f>
        <v>61</v>
      </c>
      <c r="L6" s="96">
        <f>SUM(L7,L10,L13,L14,L15,L21,L24,L25,L18,L19,L20)</f>
        <v>43233.759999999995</v>
      </c>
    </row>
    <row r="7" spans="1:12" ht="16.5" customHeight="1">
      <c r="A7" s="87">
        <v>2</v>
      </c>
      <c r="B7" s="90" t="s">
        <v>74</v>
      </c>
      <c r="C7" s="97">
        <v>141</v>
      </c>
      <c r="D7" s="97">
        <v>188104.59</v>
      </c>
      <c r="E7" s="97">
        <v>87</v>
      </c>
      <c r="F7" s="97">
        <v>149201.59</v>
      </c>
      <c r="G7" s="97">
        <v>10</v>
      </c>
      <c r="H7" s="97">
        <v>18687.83</v>
      </c>
      <c r="I7" s="97">
        <v>48</v>
      </c>
      <c r="J7" s="97">
        <v>36158.6</v>
      </c>
      <c r="K7" s="97">
        <v>51</v>
      </c>
      <c r="L7" s="97">
        <v>39391.76</v>
      </c>
    </row>
    <row r="8" spans="1:12" ht="16.5" customHeight="1">
      <c r="A8" s="87">
        <v>3</v>
      </c>
      <c r="B8" s="91" t="s">
        <v>75</v>
      </c>
      <c r="C8" s="97">
        <v>62</v>
      </c>
      <c r="D8" s="97">
        <v>123924.38</v>
      </c>
      <c r="E8" s="97">
        <v>62</v>
      </c>
      <c r="F8" s="97">
        <v>123924.39</v>
      </c>
      <c r="G8" s="97">
        <v>10</v>
      </c>
      <c r="H8" s="97">
        <v>18687.83</v>
      </c>
      <c r="I8" s="97">
        <v>6</v>
      </c>
      <c r="J8" s="97">
        <v>3970.5</v>
      </c>
      <c r="K8" s="97"/>
      <c r="L8" s="97"/>
    </row>
    <row r="9" spans="1:12" ht="16.5" customHeight="1">
      <c r="A9" s="87">
        <v>4</v>
      </c>
      <c r="B9" s="91" t="s">
        <v>76</v>
      </c>
      <c r="C9" s="97">
        <v>79</v>
      </c>
      <c r="D9" s="97">
        <v>64180.2100000001</v>
      </c>
      <c r="E9" s="97">
        <v>25</v>
      </c>
      <c r="F9" s="97">
        <v>25277.2</v>
      </c>
      <c r="G9" s="97"/>
      <c r="H9" s="97"/>
      <c r="I9" s="97">
        <v>42</v>
      </c>
      <c r="J9" s="97">
        <v>32188.1</v>
      </c>
      <c r="K9" s="97">
        <v>51</v>
      </c>
      <c r="L9" s="97">
        <v>39391.76</v>
      </c>
    </row>
    <row r="10" spans="1:12" ht="19.5" customHeight="1">
      <c r="A10" s="87">
        <v>5</v>
      </c>
      <c r="B10" s="90" t="s">
        <v>77</v>
      </c>
      <c r="C10" s="97">
        <v>47</v>
      </c>
      <c r="D10" s="97">
        <v>40946.8</v>
      </c>
      <c r="E10" s="97">
        <v>43</v>
      </c>
      <c r="F10" s="97">
        <v>38641.6</v>
      </c>
      <c r="G10" s="97">
        <v>4</v>
      </c>
      <c r="H10" s="97">
        <v>3598</v>
      </c>
      <c r="I10" s="97">
        <v>2</v>
      </c>
      <c r="J10" s="97">
        <v>2912.8</v>
      </c>
      <c r="K10" s="97">
        <v>3</v>
      </c>
      <c r="L10" s="97">
        <v>2305.2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7684</v>
      </c>
      <c r="E11" s="97">
        <v>4</v>
      </c>
      <c r="F11" s="97">
        <v>7684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43</v>
      </c>
      <c r="D12" s="97">
        <v>33262.8</v>
      </c>
      <c r="E12" s="97">
        <v>39</v>
      </c>
      <c r="F12" s="97">
        <v>30957.6</v>
      </c>
      <c r="G12" s="97">
        <v>4</v>
      </c>
      <c r="H12" s="97">
        <v>3598</v>
      </c>
      <c r="I12" s="97">
        <v>2</v>
      </c>
      <c r="J12" s="97">
        <v>2912.8</v>
      </c>
      <c r="K12" s="97">
        <v>3</v>
      </c>
      <c r="L12" s="97">
        <v>2305.2</v>
      </c>
    </row>
    <row r="13" spans="1:12" ht="15" customHeight="1">
      <c r="A13" s="87">
        <v>8</v>
      </c>
      <c r="B13" s="90" t="s">
        <v>18</v>
      </c>
      <c r="C13" s="97">
        <v>43</v>
      </c>
      <c r="D13" s="97">
        <v>32478.4</v>
      </c>
      <c r="E13" s="97">
        <v>43</v>
      </c>
      <c r="F13" s="97">
        <v>32478.4</v>
      </c>
      <c r="G13" s="97">
        <v>1</v>
      </c>
      <c r="H13" s="97">
        <v>768.4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40</v>
      </c>
      <c r="D15" s="97">
        <v>15656.8</v>
      </c>
      <c r="E15" s="97">
        <v>39</v>
      </c>
      <c r="F15" s="97">
        <v>15272.6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40</v>
      </c>
      <c r="D17" s="97">
        <v>15656.8</v>
      </c>
      <c r="E17" s="97">
        <v>39</v>
      </c>
      <c r="F17" s="97">
        <v>15272.6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57</v>
      </c>
      <c r="D18" s="97">
        <v>10949.7</v>
      </c>
      <c r="E18" s="97">
        <v>51</v>
      </c>
      <c r="F18" s="97">
        <v>9797.10000000001</v>
      </c>
      <c r="G18" s="97"/>
      <c r="H18" s="97"/>
      <c r="I18" s="97">
        <v>4</v>
      </c>
      <c r="J18" s="97">
        <v>752.5</v>
      </c>
      <c r="K18" s="97">
        <v>6</v>
      </c>
      <c r="L18" s="97">
        <v>1152.6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261.29</v>
      </c>
      <c r="E50" s="96">
        <f>SUM(E51:E54)</f>
        <v>6</v>
      </c>
      <c r="F50" s="96">
        <f>SUM(F51:F54)</f>
        <v>261.29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261.29</v>
      </c>
      <c r="E51" s="97">
        <v>6</v>
      </c>
      <c r="F51" s="97">
        <v>261.29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54</v>
      </c>
      <c r="D55" s="96">
        <v>20746.8</v>
      </c>
      <c r="E55" s="96">
        <v>31</v>
      </c>
      <c r="F55" s="96">
        <v>11576.4</v>
      </c>
      <c r="G55" s="96"/>
      <c r="H55" s="96"/>
      <c r="I55" s="96">
        <v>54</v>
      </c>
      <c r="J55" s="96">
        <v>20746.8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388</v>
      </c>
      <c r="D56" s="96">
        <f t="shared" si="0"/>
        <v>309144.38</v>
      </c>
      <c r="E56" s="96">
        <f t="shared" si="0"/>
        <v>300</v>
      </c>
      <c r="F56" s="96">
        <f t="shared" si="0"/>
        <v>257228.98</v>
      </c>
      <c r="G56" s="96">
        <f t="shared" si="0"/>
        <v>15</v>
      </c>
      <c r="H56" s="96">
        <f t="shared" si="0"/>
        <v>23054.230000000003</v>
      </c>
      <c r="I56" s="96">
        <f t="shared" si="0"/>
        <v>108</v>
      </c>
      <c r="J56" s="96">
        <f t="shared" si="0"/>
        <v>60570.7</v>
      </c>
      <c r="K56" s="96">
        <f t="shared" si="0"/>
        <v>61</v>
      </c>
      <c r="L56" s="96">
        <f t="shared" si="0"/>
        <v>43233.759999999995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&amp;LE307510C&amp;CФорма № 10, Підрозділ: Іванівський районний суд Одеської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61</v>
      </c>
      <c r="F4" s="93">
        <f>SUM(F5:F24)</f>
        <v>43233.76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7</v>
      </c>
      <c r="F5" s="95">
        <v>4802.5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48</v>
      </c>
      <c r="F7" s="95">
        <v>34578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768.4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5</v>
      </c>
      <c r="F13" s="95">
        <v>3084.86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&amp;LE307510C&amp;CФорма № 10, Підрозділ: Іванівський районний суд Одеської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KordisOM</cp:lastModifiedBy>
  <cp:lastPrinted>2018-03-15T14:08:04Z</cp:lastPrinted>
  <dcterms:created xsi:type="dcterms:W3CDTF">2015-09-09T10:27:37Z</dcterms:created>
  <dcterms:modified xsi:type="dcterms:W3CDTF">2019-07-29T14:18:07Z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10_00499_2.2019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E307510C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