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K55" i="3" s="1"/>
  <c r="L20" i="3"/>
  <c r="L6" i="3"/>
  <c r="C27" i="3"/>
  <c r="D27" i="3"/>
  <c r="E27" i="3"/>
  <c r="F27" i="3"/>
  <c r="F55" i="3" s="1"/>
  <c r="G27" i="3"/>
  <c r="H27" i="3"/>
  <c r="I27" i="3"/>
  <c r="J27" i="3"/>
  <c r="J55" i="3" s="1"/>
  <c r="K27" i="3"/>
  <c r="L27" i="3"/>
  <c r="C39" i="3"/>
  <c r="C38" i="3"/>
  <c r="C55" i="3" s="1"/>
  <c r="D39" i="3"/>
  <c r="D38" i="3"/>
  <c r="E39" i="3"/>
  <c r="E38" i="3"/>
  <c r="F39" i="3"/>
  <c r="F38" i="3"/>
  <c r="G39" i="3"/>
  <c r="G38" i="3"/>
  <c r="G55" i="3" s="1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E55" i="3"/>
  <c r="I55" i="3"/>
  <c r="L55" i="3"/>
  <c r="H55" i="3"/>
  <c r="D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<sst xmlns="http://schemas.openxmlformats.org/spreadsheetml/2006/main" count="152" uniqueCount="126">
  <si>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</si>
  <si>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</si>
  <si>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</si>
  <si>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</si>
  <si>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</si>
  <si>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</si>
  <si>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</si>
  <si>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</si>
  <si>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</si>
  <si>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</si>
  <si>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</si>
  <si>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</si>
  <si>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</si>
  <si>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</si>
  <si>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</si>
  <si>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</si>
  <si>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</si>
  <si>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</si>
  <si>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</si>
  <si>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</si>
  <si>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</si>
  <si>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</si>
  <si>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</si>
  <si>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</si>
  <si>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</si>
  <si>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</si>
  <si>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</si>
  <si>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</si>
  <si>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</si>
  <si>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</si>
  <si>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</si>
  <si>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</si>
  <si>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</si>
  <si>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</si>
  <si>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</si>
  <si>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</si>
  <si>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</si>
  <si>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</si>
  <si>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</si>
  <si>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</si>
  <si>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</si>
  <si>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</si>
  <si>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</si>
  <si>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</si>
  <si>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</si>
  <si>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</si>
  <si>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</si>
  <si>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</si>
  <si>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</si>
  <si>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</si>
  <si>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</si>
  <si>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</si>
  <si>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</si>
  <si>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</si>
  <si>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</si>
  <si>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</si>
  <si>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</si>
  <si>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</si>
  <si>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</si>
  <si>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</si>
  <si>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</si>
  <si>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</si>
  <si>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</si>
  <si>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</si>
  <si>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</si>
  <si>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</si>
  <si>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</si>
  <si>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</si>
  <si>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</si>
  <si>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</si>
  <si>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</si>
  <si>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</si>
  <si>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</si>
  <si>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</si>
  <si>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</si>
  <si>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</si>
  <si>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</si>
  <si>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</si>
  <si>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</si>
  <si>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</si>
  <si>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</si>
  <si>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</si>
  <si>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</si>
  <si>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</si>
  <si>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</si>
  <si>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</si>
  <si>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</si>
  <si>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</si>
  <si>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</si>
  <si>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</si>
  <si>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</si>
  <si>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</si>
  <si>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</si>
  <si>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</si>
  <si>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</si>
  <si>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</si>
  <si>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</si>
  <si>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</si>
  <si>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</si>
  <si>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</si>
  <si>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</si>
  <si>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</si>
  <si>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</si>
  <si>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</si>
  <si>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</si>
  <si>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</si>
  <si>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</si>
  <si>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</si>
  <si>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</si>
  <si>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</si>
  <si>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</si>
  <si>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</si>
  <si>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</si>
  <si>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</si>
  <si>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</si>
  <si>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</si>
  <si>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</si>
  <si>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Володимир-Волинський міський суд Волинської області</t>
  </si>
  <si>
    <t>44700. Волинська область.м. Володимир-Волинський</t>
  </si>
  <si>
    <t>вул. Сагайдачного</t>
  </si>
  <si>
    <t/>
  </si>
  <si>
    <t>О.В. Лященко</t>
  </si>
  <si>
    <t>А.В. Смоляр</t>
  </si>
  <si>
    <t>(03342)20530</t>
  </si>
  <si>
    <t>inbox@vo.vl.court.gov.ua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</si>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</sst>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&amp;C&amp;L052B90F1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1492</v>
      </c>
      <c r="D6" s="96">
        <f t="shared" si="0"/>
        <v>1269737.330000004</v>
      </c>
      <c r="E6" s="96">
        <f t="shared" si="0"/>
        <v>1090</v>
      </c>
      <c r="F6" s="96">
        <f t="shared" si="0"/>
        <v>998503.88000000012</v>
      </c>
      <c r="G6" s="96">
        <f t="shared" si="0"/>
        <v>23</v>
      </c>
      <c r="H6" s="96">
        <f t="shared" si="0"/>
        <v>19139.82</v>
      </c>
      <c r="I6" s="96">
        <f t="shared" si="0"/>
        <v>345</v>
      </c>
      <c r="J6" s="96">
        <f t="shared" si="0"/>
        <v>237540.96999999898</v>
      </c>
      <c r="K6" s="96">
        <f t="shared" si="0"/>
        <v>375</v>
      </c>
      <c r="L6" s="96">
        <f t="shared" si="0"/>
        <v>266252.19999999896</v>
      </c>
    </row>
    <row r="7" spans="1:12" ht="16.5" customHeight="1" x14ac:dyDescent="0.2">
      <c r="A7" s="87">
        <v>2</v>
      </c>
      <c r="B7" s="90" t="s">
        <v>75</v>
      </c>
      <c r="C7" s="97">
        <v>763</v>
      </c>
      <c r="D7" s="97">
        <v>898004.44000000402</v>
      </c>
      <c r="E7" s="97">
        <v>417</v>
      </c>
      <c r="F7" s="97">
        <v>633073.37</v>
      </c>
      <c r="G7" s="97">
        <v>8</v>
      </c>
      <c r="H7" s="97">
        <v>11915.62</v>
      </c>
      <c r="I7" s="97">
        <v>306</v>
      </c>
      <c r="J7" s="97">
        <v>216965.16999999899</v>
      </c>
      <c r="K7" s="97">
        <v>332</v>
      </c>
      <c r="L7" s="97">
        <v>248984.59999999899</v>
      </c>
    </row>
    <row r="8" spans="1:12" ht="16.5" customHeight="1" x14ac:dyDescent="0.2">
      <c r="A8" s="87">
        <v>3</v>
      </c>
      <c r="B8" s="91" t="s">
        <v>76</v>
      </c>
      <c r="C8" s="97">
        <v>215</v>
      </c>
      <c r="D8" s="97">
        <v>382596.33</v>
      </c>
      <c r="E8" s="97">
        <v>212</v>
      </c>
      <c r="F8" s="97">
        <v>387493.01</v>
      </c>
      <c r="G8" s="97">
        <v>6</v>
      </c>
      <c r="H8" s="97">
        <v>10248</v>
      </c>
      <c r="I8" s="97">
        <v>6</v>
      </c>
      <c r="J8" s="97">
        <v>5388</v>
      </c>
      <c r="K8" s="97">
        <v>1</v>
      </c>
      <c r="L8" s="97">
        <v>1762</v>
      </c>
    </row>
    <row r="9" spans="1:12" ht="16.5" customHeight="1" x14ac:dyDescent="0.2">
      <c r="A9" s="87">
        <v>4</v>
      </c>
      <c r="B9" s="91" t="s">
        <v>77</v>
      </c>
      <c r="C9" s="97">
        <v>548</v>
      </c>
      <c r="D9" s="97">
        <v>515408.10999999702</v>
      </c>
      <c r="E9" s="97">
        <v>205</v>
      </c>
      <c r="F9" s="97">
        <v>245580.36</v>
      </c>
      <c r="G9" s="97">
        <v>2</v>
      </c>
      <c r="H9" s="97">
        <v>1667.62</v>
      </c>
      <c r="I9" s="97">
        <v>300</v>
      </c>
      <c r="J9" s="97">
        <v>211577.16999999899</v>
      </c>
      <c r="K9" s="97">
        <v>331</v>
      </c>
      <c r="L9" s="97">
        <v>247222.59999999899</v>
      </c>
    </row>
    <row r="10" spans="1:12" ht="19.5" customHeight="1" x14ac:dyDescent="0.2">
      <c r="A10" s="87">
        <v>5</v>
      </c>
      <c r="B10" s="90" t="s">
        <v>78</v>
      </c>
      <c r="C10" s="97">
        <v>187</v>
      </c>
      <c r="D10" s="97">
        <v>142369.60000000001</v>
      </c>
      <c r="E10" s="97">
        <v>163</v>
      </c>
      <c r="F10" s="97">
        <v>139967.20000000001</v>
      </c>
      <c r="G10" s="97">
        <v>3</v>
      </c>
      <c r="H10" s="97">
        <v>2114.4</v>
      </c>
      <c r="I10" s="97">
        <v>20</v>
      </c>
      <c r="J10" s="97">
        <v>16170.8</v>
      </c>
      <c r="K10" s="97">
        <v>11</v>
      </c>
      <c r="L10" s="97">
        <v>7752.8</v>
      </c>
    </row>
    <row r="11" spans="1:12" ht="19.5" customHeight="1" x14ac:dyDescent="0.2">
      <c r="A11" s="87">
        <v>6</v>
      </c>
      <c r="B11" s="91" t="s">
        <v>79</v>
      </c>
      <c r="C11" s="97">
        <v>10</v>
      </c>
      <c r="D11" s="97">
        <v>17620</v>
      </c>
      <c r="E11" s="97">
        <v>5</v>
      </c>
      <c r="F11" s="97">
        <v>21223</v>
      </c>
      <c r="G11" s="97"/>
      <c r="H11" s="97"/>
      <c r="I11" s="97">
        <v>5</v>
      </c>
      <c r="J11" s="97">
        <v>7778</v>
      </c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177</v>
      </c>
      <c r="D12" s="97">
        <v>124749.6</v>
      </c>
      <c r="E12" s="97">
        <v>158</v>
      </c>
      <c r="F12" s="97">
        <v>118744.2</v>
      </c>
      <c r="G12" s="97">
        <v>3</v>
      </c>
      <c r="H12" s="97">
        <v>2114.4</v>
      </c>
      <c r="I12" s="97">
        <v>15</v>
      </c>
      <c r="J12" s="97">
        <v>8392.7999999999993</v>
      </c>
      <c r="K12" s="97">
        <v>11</v>
      </c>
      <c r="L12" s="97">
        <v>7752.8</v>
      </c>
    </row>
    <row r="13" spans="1:12" ht="15" customHeight="1" x14ac:dyDescent="0.2">
      <c r="A13" s="87">
        <v>8</v>
      </c>
      <c r="B13" s="90" t="s">
        <v>18</v>
      </c>
      <c r="C13" s="97">
        <v>204</v>
      </c>
      <c r="D13" s="97">
        <v>143779.20000000001</v>
      </c>
      <c r="E13" s="97">
        <v>202</v>
      </c>
      <c r="F13" s="97">
        <v>143113.20000000001</v>
      </c>
      <c r="G13" s="97">
        <v>3</v>
      </c>
      <c r="H13" s="97">
        <v>2114.4</v>
      </c>
      <c r="I13" s="97">
        <v>2</v>
      </c>
      <c r="J13" s="97">
        <v>1409.6</v>
      </c>
      <c r="K13" s="97">
        <v>2</v>
      </c>
      <c r="L13" s="97">
        <v>1409.6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3122.49</v>
      </c>
      <c r="E14" s="97">
        <v>4</v>
      </c>
      <c r="F14" s="97">
        <v>3122.49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108</v>
      </c>
      <c r="D15" s="97">
        <v>42816.6000000001</v>
      </c>
      <c r="E15" s="97">
        <v>101</v>
      </c>
      <c r="F15" s="97">
        <v>43459.020000000099</v>
      </c>
      <c r="G15" s="97">
        <v>8</v>
      </c>
      <c r="H15" s="97">
        <v>2819.2</v>
      </c>
      <c r="I15" s="97"/>
      <c r="J15" s="97"/>
      <c r="K15" s="97">
        <v>7</v>
      </c>
      <c r="L15" s="97">
        <v>4052.6</v>
      </c>
    </row>
    <row r="16" spans="1:12" ht="21" customHeight="1" x14ac:dyDescent="0.2">
      <c r="A16" s="87">
        <v>11</v>
      </c>
      <c r="B16" s="91" t="s">
        <v>79</v>
      </c>
      <c r="C16" s="97">
        <v>9</v>
      </c>
      <c r="D16" s="97">
        <v>7929</v>
      </c>
      <c r="E16" s="97">
        <v>6</v>
      </c>
      <c r="F16" s="97">
        <v>6167</v>
      </c>
      <c r="G16" s="97"/>
      <c r="H16" s="97"/>
      <c r="I16" s="97"/>
      <c r="J16" s="97"/>
      <c r="K16" s="97">
        <v>3</v>
      </c>
      <c r="L16" s="97">
        <v>2643</v>
      </c>
    </row>
    <row r="17" spans="1:12" ht="21" customHeight="1" x14ac:dyDescent="0.2">
      <c r="A17" s="87">
        <v>12</v>
      </c>
      <c r="B17" s="91" t="s">
        <v>80</v>
      </c>
      <c r="C17" s="97">
        <v>99</v>
      </c>
      <c r="D17" s="97">
        <v>34887.6000000001</v>
      </c>
      <c r="E17" s="97">
        <v>95</v>
      </c>
      <c r="F17" s="97">
        <v>37292.019999999997</v>
      </c>
      <c r="G17" s="97">
        <v>8</v>
      </c>
      <c r="H17" s="97">
        <v>2819.2</v>
      </c>
      <c r="I17" s="97"/>
      <c r="J17" s="97"/>
      <c r="K17" s="97">
        <v>4</v>
      </c>
      <c r="L17" s="97">
        <v>1409.6</v>
      </c>
    </row>
    <row r="18" spans="1:12" ht="21" customHeight="1" x14ac:dyDescent="0.2">
      <c r="A18" s="87">
        <v>13</v>
      </c>
      <c r="B18" s="99" t="s">
        <v>107</v>
      </c>
      <c r="C18" s="97">
        <v>224</v>
      </c>
      <c r="D18" s="97">
        <v>39468.800000000003</v>
      </c>
      <c r="E18" s="97">
        <v>201</v>
      </c>
      <c r="F18" s="97">
        <v>35592.400000000001</v>
      </c>
      <c r="G18" s="97">
        <v>1</v>
      </c>
      <c r="H18" s="97">
        <v>176.2</v>
      </c>
      <c r="I18" s="97">
        <v>17</v>
      </c>
      <c r="J18" s="97">
        <v>2995.4</v>
      </c>
      <c r="K18" s="97">
        <v>23</v>
      </c>
      <c r="L18" s="97">
        <v>4052.6</v>
      </c>
    </row>
    <row r="19" spans="1:12" ht="21" customHeight="1" x14ac:dyDescent="0.2">
      <c r="A19" s="87">
        <v>14</v>
      </c>
      <c r="B19" s="99" t="s">
        <v>108</v>
      </c>
      <c r="C19" s="97">
        <v>2</v>
      </c>
      <c r="D19" s="97">
        <v>176.2</v>
      </c>
      <c r="E19" s="97">
        <v>2</v>
      </c>
      <c r="F19" s="97">
        <v>176.2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8</v>
      </c>
      <c r="D38" s="96">
        <f t="shared" si="3"/>
        <v>6343.2</v>
      </c>
      <c r="E38" s="96">
        <f t="shared" si="3"/>
        <v>5</v>
      </c>
      <c r="F38" s="96">
        <f t="shared" si="3"/>
        <v>4228.8099999999995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3</v>
      </c>
      <c r="L38" s="96">
        <f t="shared" si="3"/>
        <v>2114.4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6</v>
      </c>
      <c r="D39" s="97">
        <f t="shared" si="4"/>
        <v>5286</v>
      </c>
      <c r="E39" s="97">
        <f t="shared" si="4"/>
        <v>3</v>
      </c>
      <c r="F39" s="97">
        <f t="shared" si="4"/>
        <v>3171.6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3</v>
      </c>
      <c r="L39" s="97">
        <f t="shared" si="4"/>
        <v>2114.4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6</v>
      </c>
      <c r="D43" s="97">
        <v>5286</v>
      </c>
      <c r="E43" s="97">
        <v>3</v>
      </c>
      <c r="F43" s="97">
        <v>3171.6</v>
      </c>
      <c r="G43" s="97"/>
      <c r="H43" s="97"/>
      <c r="I43" s="97"/>
      <c r="J43" s="97"/>
      <c r="K43" s="97">
        <v>3</v>
      </c>
      <c r="L43" s="97">
        <v>2114.4</v>
      </c>
    </row>
    <row r="44" spans="1:12" ht="30" customHeight="1" x14ac:dyDescent="0.2">
      <c r="A44" s="87">
        <v>39</v>
      </c>
      <c r="B44" s="91" t="s">
        <v>90</v>
      </c>
      <c r="C44" s="97">
        <v>1</v>
      </c>
      <c r="D44" s="97">
        <v>1762</v>
      </c>
      <c r="E44" s="97">
        <v>1</v>
      </c>
      <c r="F44" s="97">
        <v>1762</v>
      </c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5</v>
      </c>
      <c r="D45" s="97">
        <v>3524</v>
      </c>
      <c r="E45" s="97">
        <v>2</v>
      </c>
      <c r="F45" s="97">
        <v>1409.6</v>
      </c>
      <c r="G45" s="97"/>
      <c r="H45" s="97"/>
      <c r="I45" s="97"/>
      <c r="J45" s="97"/>
      <c r="K45" s="97">
        <v>3</v>
      </c>
      <c r="L45" s="97">
        <v>2114.4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>
        <v>2</v>
      </c>
      <c r="D48" s="97">
        <v>1057.2</v>
      </c>
      <c r="E48" s="97">
        <v>2</v>
      </c>
      <c r="F48" s="97">
        <v>1057.21</v>
      </c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6</v>
      </c>
      <c r="D49" s="96">
        <f t="shared" si="5"/>
        <v>79.31</v>
      </c>
      <c r="E49" s="96">
        <f t="shared" si="5"/>
        <v>6</v>
      </c>
      <c r="F49" s="96">
        <f t="shared" si="5"/>
        <v>99.990000000000009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5</v>
      </c>
      <c r="D50" s="97">
        <v>26.45</v>
      </c>
      <c r="E50" s="97">
        <v>5</v>
      </c>
      <c r="F50" s="97">
        <v>47.09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52.9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713</v>
      </c>
      <c r="D54" s="96">
        <v>251261.19999999701</v>
      </c>
      <c r="E54" s="96">
        <v>335</v>
      </c>
      <c r="F54" s="96">
        <v>117932.599999999</v>
      </c>
      <c r="G54" s="96"/>
      <c r="H54" s="96"/>
      <c r="I54" s="96">
        <v>710</v>
      </c>
      <c r="J54" s="96">
        <v>249912.399999997</v>
      </c>
      <c r="K54" s="97">
        <v>3</v>
      </c>
      <c r="L54" s="96">
        <v>1057.2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2219</v>
      </c>
      <c r="D55" s="96">
        <f t="shared" si="6"/>
        <v>1527421.040000001</v>
      </c>
      <c r="E55" s="96">
        <f t="shared" si="6"/>
        <v>1436</v>
      </c>
      <c r="F55" s="96">
        <f t="shared" si="6"/>
        <v>1120765.2799999991</v>
      </c>
      <c r="G55" s="96">
        <f t="shared" si="6"/>
        <v>23</v>
      </c>
      <c r="H55" s="96">
        <f t="shared" si="6"/>
        <v>19139.82</v>
      </c>
      <c r="I55" s="96">
        <f t="shared" si="6"/>
        <v>1055</v>
      </c>
      <c r="J55" s="96">
        <f t="shared" si="6"/>
        <v>487453.36999999598</v>
      </c>
      <c r="K55" s="96">
        <f t="shared" si="6"/>
        <v>381</v>
      </c>
      <c r="L55" s="96">
        <f t="shared" si="6"/>
        <v>269423.799999999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Володимир-Волинський міський суд Волинської області,_x000D_
 Початок періоду: 01.01.2018, Кінець періоду: 31.12.2018&amp;L052B90F1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380</v>
      </c>
      <c r="F4" s="93">
        <f>SUM(F5:F24)</f>
        <v>268718.99999999901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704.8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7459.6</v>
      </c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340</v>
      </c>
      <c r="F7" s="95">
        <v>231714.399999999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</v>
      </c>
      <c r="F10" s="95">
        <v>4345.75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>
        <v>1</v>
      </c>
      <c r="F12" s="95">
        <v>2204.27</v>
      </c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22</v>
      </c>
      <c r="F13" s="95">
        <v>14955.91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814.87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3</v>
      </c>
      <c r="F15" s="95">
        <v>2114.4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2</v>
      </c>
      <c r="F17" s="95">
        <v>1409.6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>
        <v>3</v>
      </c>
      <c r="F20" s="95">
        <v>2643</v>
      </c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>
        <v>1</v>
      </c>
      <c r="F23" s="95">
        <v>352.4</v>
      </c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Володимир-Волинський міський суд Волинської області,_x000D_
 Початок періоду: 01.01.2018, Кінець періоду: 31.12.2018&amp;L052B90F1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Glavspets</cp:lastModifiedBy>
  <cp:lastPrinted>2018-03-15T14:08:04Z</cp:lastPrinted>
  <dcterms:created xsi:type="dcterms:W3CDTF">2015-09-09T10:27:37Z</dcterms:created>
  <dcterms:modified xsi:type="dcterms:W3CDTF">2019-01-28T15:57:36Z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10_00154_4.2018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052B90F1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