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H20" i="1"/>
  <c r="H24"/>
  <c r="H25"/>
  <c r="H26"/>
  <c r="I20"/>
  <c r="I24"/>
  <c r="I25"/>
  <c r="I26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<sst xmlns="http://schemas.openxmlformats.org/spreadsheetml/2006/main" count="45" uniqueCount="44">
  <si>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</si>
  <si>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</si>
  <si>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2019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</si>
  <si>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</si>
  <si>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</si>
  <si>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</si>
  <si>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</si>
  <si>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</si>
  <si>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</si>
  <si>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</si>
  <si>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</si>
  <si>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</si>
  <si>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</si>
  <si>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</si>
  <si>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</si>
  <si>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</si>
  <si>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</si>
  <si>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</si>
  <si>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</si>
  <si>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</si>
  <si>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</si>
  <si>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</si>
  <si>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</si>
  <si>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</si>
  <si>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</si>
  <si>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</si>
  <si>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</si>
  <si>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</si>
  <si>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</si>
  <si>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</si>
  <si>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</si>
  <si>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</si>
  <si>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</si>
  <si>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</si>
  <si>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</si>
  <si>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</si>
  <si>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</si>
  <si>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</si>
  <si>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</si>
  <si>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</si>
  <si>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Березівського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</si>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</sst>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/>
  </sheetViews>
  <sheetFormatPr defaultRowHeight="12.7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>
      <c r="A1" s="1"/>
      <c r="B1" s="10">
        <v>3</v>
      </c>
      <c r="C1" s="2"/>
      <c r="D1" s="2"/>
      <c r="E1" s="2"/>
      <c r="F1" s="2"/>
      <c r="G1" s="2"/>
      <c r="H1" s="2"/>
      <c r="I1" s="2"/>
    </row>
    <row r="2" spans="1:10" ht="1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>
      <c r="A3" s="2"/>
      <c r="B3" s="2"/>
      <c r="C3" s="2"/>
      <c r="D3" s="2"/>
      <c r="E3" s="22"/>
      <c r="F3" s="22"/>
      <c r="G3" s="22"/>
      <c r="H3" s="22"/>
      <c r="I3" s="22"/>
    </row>
    <row r="4" spans="1:10" ht="15">
      <c r="A4" s="2"/>
      <c r="B4" s="2"/>
      <c r="C4" s="2"/>
      <c r="D4" s="2"/>
      <c r="E4" s="22"/>
      <c r="F4" s="22"/>
      <c r="G4" s="22"/>
      <c r="H4" s="22"/>
      <c r="I4" s="22"/>
    </row>
    <row r="5" spans="1:10" ht="1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>
      <c r="C6" s="17" t="s">
        <v>40</v>
      </c>
      <c r="D6" s="17"/>
      <c r="E6" s="17"/>
      <c r="F6" s="17"/>
      <c r="G6" s="17"/>
      <c r="H6" s="17"/>
      <c r="I6" s="2"/>
    </row>
    <row r="7" spans="1:10" ht="15">
      <c r="A7" s="2"/>
      <c r="B7" s="2"/>
      <c r="C7" s="18"/>
      <c r="D7" s="18"/>
      <c r="E7" s="18"/>
      <c r="F7" s="18"/>
      <c r="G7" s="18"/>
      <c r="H7" s="18"/>
      <c r="I7" s="2"/>
    </row>
    <row r="8" spans="1:10" ht="1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>
      <c r="A9" s="4"/>
      <c r="B9" s="4"/>
      <c r="C9" s="4"/>
      <c r="D9" s="4"/>
      <c r="E9" s="4"/>
      <c r="F9" s="4"/>
      <c r="G9" s="4"/>
      <c r="H9" s="4"/>
      <c r="I9" s="4"/>
    </row>
    <row r="10" spans="1:10" ht="30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447</v>
      </c>
      <c r="I11" s="5">
        <v>447</v>
      </c>
      <c r="J11" s="27"/>
    </row>
    <row r="12" spans="1:10" ht="15">
      <c r="A12" s="7"/>
      <c r="B12" s="14" t="s">
        <v>23</v>
      </c>
      <c r="C12" s="20"/>
      <c r="D12" s="20"/>
      <c r="E12" s="20"/>
      <c r="F12" s="20"/>
      <c r="G12" s="24"/>
      <c r="H12" s="5">
        <v>38</v>
      </c>
      <c r="I12" s="5">
        <v>38</v>
      </c>
      <c r="J12" s="27"/>
    </row>
    <row r="13" spans="1:10" ht="1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879</v>
      </c>
      <c r="I13" s="5">
        <v>1793</v>
      </c>
      <c r="J13" s="27"/>
    </row>
    <row r="14" spans="1:10" ht="1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913</v>
      </c>
      <c r="I14" s="5">
        <v>1848</v>
      </c>
      <c r="J14" s="27"/>
    </row>
    <row r="15" spans="1:10" ht="1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413</v>
      </c>
      <c r="I15" s="5">
        <v>392</v>
      </c>
      <c r="J15" s="27"/>
    </row>
    <row r="16" spans="1:10" ht="15">
      <c r="A16" s="7"/>
      <c r="B16" s="14" t="s">
        <v>23</v>
      </c>
      <c r="C16" s="20"/>
      <c r="D16" s="20"/>
      <c r="E16" s="20"/>
      <c r="F16" s="20"/>
      <c r="G16" s="24"/>
      <c r="H16" s="5">
        <v>68</v>
      </c>
      <c r="I16" s="5">
        <v>90</v>
      </c>
      <c r="J16" s="27"/>
    </row>
    <row r="17" spans="1:12" ht="1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19</v>
      </c>
      <c r="I17" s="5">
        <v>37</v>
      </c>
      <c r="J17" s="27"/>
    </row>
    <row r="18" spans="1:12" ht="1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442</v>
      </c>
      <c r="I20" s="30">
        <f>IF(B1&lt;&gt;0,(I11+I13)/B1,0)</f>
        <v>746.66666666666663</v>
      </c>
      <c r="J20" s="27"/>
      <c r="K20" s="28"/>
    </row>
    <row r="21" spans="1:12" ht="30.95" customHeight="1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3512</v>
      </c>
      <c r="I21" s="5">
        <v>7129</v>
      </c>
      <c r="J21" s="27"/>
    </row>
    <row r="22" spans="1:12" ht="61.9" customHeight="1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390</v>
      </c>
      <c r="I22" s="5">
        <v>792</v>
      </c>
      <c r="J22" s="27"/>
      <c r="K22" s="29"/>
    </row>
    <row r="23" spans="1:12" ht="17.45" customHeight="1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3</v>
      </c>
      <c r="I23" s="5">
        <v>3</v>
      </c>
      <c r="J23" s="27"/>
      <c r="L23" s="28"/>
    </row>
    <row r="24" spans="1:12" ht="15.2" customHeight="1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103.86803185437998</v>
      </c>
      <c r="I24" s="30">
        <f>IF((I13)&lt;&gt;0,I14/I13*100,0)</f>
        <v>103.06748466257669</v>
      </c>
      <c r="J24" s="27"/>
    </row>
    <row r="25" spans="1:12" ht="15.2" customHeight="1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304.33333333333331</v>
      </c>
      <c r="I25" s="30">
        <f>IF(B1&lt;&gt;0,I14/B1,0)</f>
        <v>616</v>
      </c>
      <c r="J25" s="27"/>
    </row>
    <row r="26" spans="1:12" ht="15.2" customHeight="1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2.0810514786418399</v>
      </c>
      <c r="I26" s="30">
        <f>IF(I14&lt;&gt;0,I17/I14*100,0)</f>
        <v>2.002164502164502</v>
      </c>
      <c r="J26" s="27"/>
    </row>
    <row r="27" spans="1:12" ht="41.45" customHeight="1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11</v>
      </c>
      <c r="I27" s="5">
        <v>17</v>
      </c>
      <c r="J27" s="27"/>
      <c r="K27" s="28"/>
    </row>
    <row r="28" spans="1:12" ht="41.45" customHeight="1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2219</v>
      </c>
      <c r="I28" s="5">
        <v>4487</v>
      </c>
      <c r="J28" s="27"/>
      <c r="K28" s="28"/>
    </row>
    <row r="29" spans="1:12" ht="52.9" customHeight="1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/>
    <row r="33" ht="15.2" customHeight="1"/>
    <row r="34" ht="15.2" customHeight="1"/>
    <row r="35" ht="15.2" customHeight="1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2020-01-28T13:38:54Z</dcterms:created>
  <dcterms:modified xsi:type="dcterms:W3CDTF">2020-01-28T13:38:54Z</dcterms:modified>
</cp:coreProperties>
</file>