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yushkina\Desktop\ТУ ДСА\ТУ ДСА Рівн.обл\"/>
    </mc:Choice>
  </mc:AlternateContent>
  <bookViews>
    <workbookView xWindow="0" yWindow="0" windowWidth="28710" windowHeight="11685" tabRatio="919"/>
  </bookViews>
  <sheets>
    <sheet name="16Рв" sheetId="17" r:id="rId1"/>
  </sheets>
  <calcPr calcId="162913"/>
</workbook>
</file>

<file path=xl/calcChain.xml><?xml version="1.0" encoding="utf-8"?>
<calcChain xmlns="http://schemas.openxmlformats.org/spreadsheetml/2006/main">
  <c r="I23" i="17" l="1"/>
  <c r="I19" i="17"/>
  <c r="D23" i="17"/>
  <c r="I69" i="17"/>
  <c r="D69" i="17"/>
  <c r="I65" i="17"/>
  <c r="D65" i="17"/>
  <c r="I46" i="17"/>
  <c r="D46" i="17"/>
  <c r="I42" i="17"/>
  <c r="D42" i="17"/>
  <c r="D19" i="17"/>
  <c r="E11" i="17"/>
  <c r="K57" i="17" l="1"/>
  <c r="E57" i="17"/>
  <c r="K34" i="17"/>
  <c r="E34" i="17"/>
  <c r="K11" i="17"/>
</calcChain>
</file>

<file path=xl/sharedStrings.xml><?xml version="1.0" encoding="utf-8"?>
<sst xmlns="http://schemas.openxmlformats.org/spreadsheetml/2006/main" count="116" uniqueCount="33">
  <si>
    <t xml:space="preserve"> (найменування розпорядника бюджетних коштів)  </t>
  </si>
  <si>
    <t>(код та назва програмної класифікації видатків та кредитування державного бюджету)</t>
  </si>
  <si>
    <t xml:space="preserve">Видатки  споживання = </t>
  </si>
  <si>
    <t>з них:</t>
  </si>
  <si>
    <t xml:space="preserve">Суму у розмірі </t>
  </si>
  <si>
    <t>тис. грн</t>
  </si>
  <si>
    <t>необхідно розподілити на КЕКВ:</t>
  </si>
  <si>
    <t>КПКВК 0501020 “Забезпечення здійснення правосуддя місцевими та  апеляційними  судами”</t>
  </si>
  <si>
    <t>2022 рік</t>
  </si>
  <si>
    <t>2023 рік</t>
  </si>
  <si>
    <r>
      <t>Доведений обсяг граничних видатків необхідно розподілити у</t>
    </r>
    <r>
      <rPr>
        <b/>
        <i/>
        <sz val="14"/>
        <color indexed="10"/>
        <rFont val="Times New Roman"/>
        <family val="1"/>
        <charset val="204"/>
      </rPr>
      <t xml:space="preserve"> Проекті кошторису </t>
    </r>
    <r>
      <rPr>
        <b/>
        <sz val="14"/>
        <color indexed="10"/>
        <rFont val="Times New Roman"/>
        <family val="1"/>
        <charset val="204"/>
      </rPr>
      <t>у графах "7" та "8"</t>
    </r>
  </si>
  <si>
    <r>
      <t>Доведений обсяг граничних видатків необхідно розподілити у</t>
    </r>
    <r>
      <rPr>
        <b/>
        <i/>
        <sz val="14"/>
        <color indexed="10"/>
        <rFont val="Times New Roman"/>
        <family val="1"/>
        <charset val="204"/>
      </rPr>
      <t xml:space="preserve"> Проекті кошторису </t>
    </r>
    <r>
      <rPr>
        <b/>
        <sz val="14"/>
        <color indexed="10"/>
        <rFont val="Times New Roman"/>
        <family val="1"/>
        <charset val="204"/>
      </rPr>
      <t>у графах "12" та "13"</t>
    </r>
  </si>
  <si>
    <r>
      <t>Доведений обсяг граничних видатків необхідно розподілити у</t>
    </r>
    <r>
      <rPr>
        <b/>
        <i/>
        <sz val="14"/>
        <color indexed="10"/>
        <rFont val="Times New Roman"/>
        <family val="1"/>
        <charset val="204"/>
      </rPr>
      <t xml:space="preserve"> Проекті кошторису </t>
    </r>
    <r>
      <rPr>
        <b/>
        <sz val="14"/>
        <color indexed="10"/>
        <rFont val="Times New Roman"/>
        <family val="1"/>
        <charset val="204"/>
      </rPr>
      <t>у графах "17" та "18"</t>
    </r>
  </si>
  <si>
    <t>Всього загальний фонд на 2022 рік</t>
  </si>
  <si>
    <t>Всього спеціальний фонд на 2022 рік</t>
  </si>
  <si>
    <t>Всього загальний фонд на 2023 рік</t>
  </si>
  <si>
    <t>Всього спеціальний фонд на 2023 рік</t>
  </si>
  <si>
    <t>Доведений обсяг граничних видатків на 2023 рік розподілено наступним чином:</t>
  </si>
  <si>
    <t>Доведений обсяг граничних видатків на 2022 рік розподілено наступним чином:</t>
  </si>
  <si>
    <t>2024 рік</t>
  </si>
  <si>
    <t>КЕКВ 2111</t>
  </si>
  <si>
    <t>КЕКВ 2113</t>
  </si>
  <si>
    <t>КЕКВ 2120</t>
  </si>
  <si>
    <t>КЕКВ 2270</t>
  </si>
  <si>
    <t>=</t>
  </si>
  <si>
    <t xml:space="preserve">Суму (КЕКВ 2270) у розмірі </t>
  </si>
  <si>
    <t>2271, 2272, 2273, 2274, 2275, 2276</t>
  </si>
  <si>
    <t>2210, 2240, 2250, 2281, 2282, 2710, 2720, 2730, 2800</t>
  </si>
  <si>
    <t>Доведений обсяг граничних видатків на 2024 рік розподілено наступним чином:</t>
  </si>
  <si>
    <t>Всього загальний фонд на 2024 рік</t>
  </si>
  <si>
    <t>Всього спеціальний фонд на 2024 рік</t>
  </si>
  <si>
    <t>Територіальне управління Державної судової адміністрації України в Рівненській області</t>
  </si>
  <si>
    <t xml:space="preserve">Додаток 3 до листа Державної судової адміністрації України
від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</si>
</sst>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.5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9">
    <xf numFmtId="0" fontId="0" fillId="0" borderId="0"/>
    <xf numFmtId="0" fontId="1" fillId="0" borderId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3" fillId="23" borderId="5" applyNumberFormat="0" applyAlignment="0" applyProtection="0"/>
    <xf numFmtId="0" fontId="24" fillId="23" borderId="4" applyNumberFormat="0" applyAlignment="0" applyProtection="0"/>
    <xf numFmtId="0" fontId="25" fillId="7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" fillId="0" borderId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24" borderId="11" applyNumberFormat="0" applyAlignment="0" applyProtection="0"/>
    <xf numFmtId="0" fontId="32" fillId="24" borderId="1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4" fillId="23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1" fillId="0" borderId="0"/>
    <xf numFmtId="0" fontId="36" fillId="0" borderId="0"/>
    <xf numFmtId="0" fontId="1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10" applyNumberFormat="0" applyFill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12" applyNumberFormat="0" applyFont="0" applyAlignment="0" applyProtection="0"/>
    <xf numFmtId="0" fontId="3" fillId="26" borderId="12" applyNumberFormat="0" applyFont="0" applyAlignment="0" applyProtection="0"/>
    <xf numFmtId="0" fontId="23" fillId="23" borderId="5" applyNumberFormat="0" applyAlignment="0" applyProtection="0"/>
    <xf numFmtId="0" fontId="30" fillId="0" borderId="9" applyNumberFormat="0" applyFill="0" applyAlignment="0" applyProtection="0"/>
    <xf numFmtId="0" fontId="34" fillId="25" borderId="0" applyNumberFormat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52">
    <xf numFmtId="0" fontId="0" fillId="0" borderId="0" xfId="0"/>
    <xf numFmtId="0" fontId="2" fillId="0" borderId="0" xfId="1" applyFont="1" applyAlignment="1" applyProtection="1">
      <alignment vertical="center" wrapText="1"/>
    </xf>
    <xf numFmtId="0" fontId="4" fillId="0" borderId="0" xfId="2" applyFont="1" applyBorder="1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5" fillId="0" borderId="0" xfId="1" applyNumberFormat="1" applyFont="1" applyFill="1" applyAlignment="1" applyProtection="1">
      <alignment vertical="center" wrapText="1"/>
    </xf>
    <xf numFmtId="49" fontId="6" fillId="0" borderId="0" xfId="1" applyNumberFormat="1" applyFont="1" applyFill="1" applyAlignment="1" applyProtection="1">
      <alignment vertical="center" wrapText="1"/>
    </xf>
    <xf numFmtId="49" fontId="8" fillId="0" borderId="0" xfId="1" applyNumberFormat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164" fontId="16" fillId="2" borderId="2" xfId="1" applyNumberFormat="1" applyFont="1" applyFill="1" applyBorder="1" applyAlignment="1" applyProtection="1">
      <alignment horizontal="right" vertical="center" wrapText="1"/>
    </xf>
    <xf numFmtId="0" fontId="17" fillId="0" borderId="0" xfId="1" applyFont="1" applyAlignment="1" applyProtection="1">
      <alignment vertical="center" wrapText="1"/>
    </xf>
    <xf numFmtId="164" fontId="18" fillId="3" borderId="1" xfId="1" applyNumberFormat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Alignment="1" applyProtection="1">
      <alignment vertical="center" wrapText="1"/>
    </xf>
    <xf numFmtId="164" fontId="19" fillId="0" borderId="0" xfId="1" applyNumberFormat="1" applyFont="1" applyFill="1" applyBorder="1" applyAlignment="1" applyProtection="1">
      <alignment horizontal="right" vertical="center" wrapText="1"/>
    </xf>
    <xf numFmtId="0" fontId="18" fillId="0" borderId="0" xfId="1" applyFont="1" applyAlignment="1" applyProtection="1">
      <alignment horizontal="left" vertical="center" wrapText="1"/>
    </xf>
    <xf numFmtId="0" fontId="11" fillId="0" borderId="0" xfId="1" applyFont="1" applyAlignment="1" applyProtection="1">
      <alignment horizontal="right" vertical="center" wrapText="1"/>
    </xf>
    <xf numFmtId="164" fontId="18" fillId="3" borderId="2" xfId="1" applyNumberFormat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0" fontId="19" fillId="0" borderId="0" xfId="1" applyFont="1" applyAlignment="1" applyProtection="1">
      <alignment horizontal="left" vertical="center" wrapText="1"/>
    </xf>
    <xf numFmtId="0" fontId="14" fillId="0" borderId="0" xfId="1" applyFont="1" applyAlignment="1" applyProtection="1">
      <alignment vertical="center" wrapText="1"/>
    </xf>
    <xf numFmtId="0" fontId="12" fillId="0" borderId="3" xfId="1" applyFont="1" applyBorder="1" applyAlignment="1" applyProtection="1">
      <alignment vertical="center" wrapText="1"/>
    </xf>
    <xf numFmtId="0" fontId="7" fillId="0" borderId="0" xfId="0" applyFont="1" applyAlignment="1">
      <alignment horizontal="center" vertical="top" wrapText="1"/>
    </xf>
    <xf numFmtId="164" fontId="17" fillId="0" borderId="0" xfId="1" applyNumberFormat="1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2" fillId="4" borderId="0" xfId="1" applyFont="1" applyFill="1" applyAlignment="1" applyProtection="1">
      <alignment vertical="center" wrapText="1"/>
    </xf>
    <xf numFmtId="0" fontId="2" fillId="4" borderId="0" xfId="1" applyFont="1" applyFill="1" applyAlignment="1" applyProtection="1">
      <alignment horizontal="center" vertical="center" wrapText="1"/>
    </xf>
    <xf numFmtId="0" fontId="19" fillId="4" borderId="0" xfId="1" applyFont="1" applyFill="1" applyAlignment="1" applyProtection="1">
      <alignment vertical="center" wrapText="1"/>
    </xf>
    <xf numFmtId="165" fontId="19" fillId="4" borderId="1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right" vertical="center" wrapText="1"/>
    </xf>
    <xf numFmtId="0" fontId="11" fillId="0" borderId="0" xfId="1" applyFont="1" applyFill="1" applyBorder="1" applyAlignment="1" applyProtection="1">
      <alignment vertical="center" wrapText="1"/>
    </xf>
    <xf numFmtId="164" fontId="18" fillId="0" borderId="0" xfId="1" applyNumberFormat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18" fillId="0" borderId="0" xfId="1" applyFont="1" applyFill="1" applyAlignment="1" applyProtection="1">
      <alignment horizontal="left" vertical="center" wrapText="1"/>
    </xf>
    <xf numFmtId="0" fontId="18" fillId="0" borderId="0" xfId="1" applyFont="1" applyFill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0" fontId="14" fillId="2" borderId="0" xfId="1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right" vertical="center" wrapText="1"/>
    </xf>
    <xf numFmtId="0" fontId="18" fillId="3" borderId="0" xfId="1" applyFont="1" applyFill="1" applyBorder="1" applyAlignment="1" applyProtection="1">
      <alignment horizontal="right" vertical="center" wrapText="1"/>
    </xf>
    <xf numFmtId="0" fontId="14" fillId="0" borderId="0" xfId="1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vertical="center" wrapText="1"/>
    </xf>
    <xf numFmtId="0" fontId="18" fillId="4" borderId="0" xfId="1" applyFont="1" applyFill="1" applyAlignment="1" applyProtection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5" fillId="0" borderId="0" xfId="1" applyNumberFormat="1" applyFont="1" applyFill="1" applyAlignment="1" applyProtection="1">
      <alignment horizontal="center" vertical="center" wrapText="1"/>
    </xf>
  </cellXfs>
  <cellStyles count="109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20% – Акцентування1" xfId="9"/>
    <cellStyle name="20% – Акцентування2" xfId="10"/>
    <cellStyle name="20% – Акцентування3" xfId="11"/>
    <cellStyle name="20% – Акцентування4" xfId="12"/>
    <cellStyle name="20% – Акцентування5" xfId="13"/>
    <cellStyle name="20% – Акцентування6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60% – Акцентування1" xfId="33"/>
    <cellStyle name="60% – Акцентування2" xfId="34"/>
    <cellStyle name="60% – Акцентування3" xfId="35"/>
    <cellStyle name="60% – Акцентування4" xfId="36"/>
    <cellStyle name="60% – Акцентування5" xfId="37"/>
    <cellStyle name="60% – Акцентування6" xfId="38"/>
    <cellStyle name="Excel Built-in Normal" xfId="39"/>
    <cellStyle name="Акцент1 2" xfId="40"/>
    <cellStyle name="Акцент2 2" xfId="41"/>
    <cellStyle name="Акцент3 2" xfId="42"/>
    <cellStyle name="Акцент4 2" xfId="43"/>
    <cellStyle name="Акцент5 2" xfId="44"/>
    <cellStyle name="Акцент6 2" xfId="45"/>
    <cellStyle name="Акцентування1" xfId="46"/>
    <cellStyle name="Акцентування2" xfId="47"/>
    <cellStyle name="Акцентування3" xfId="48"/>
    <cellStyle name="Акцентування4" xfId="49"/>
    <cellStyle name="Акцентування5" xfId="50"/>
    <cellStyle name="Акцентування6" xfId="51"/>
    <cellStyle name="Ввід" xfId="52"/>
    <cellStyle name="Ввод  2" xfId="53"/>
    <cellStyle name="Вывод 2" xfId="54"/>
    <cellStyle name="Вычисление 2" xfId="55"/>
    <cellStyle name="Добре" xfId="56"/>
    <cellStyle name="Заголовок 1 2" xfId="57"/>
    <cellStyle name="Заголовок 2 2" xfId="58"/>
    <cellStyle name="Заголовок 3 2" xfId="59"/>
    <cellStyle name="Заголовок 4 2" xfId="60"/>
    <cellStyle name="Звичайний 3" xfId="61"/>
    <cellStyle name="Звичайний_Додаток № 8" xfId="62"/>
    <cellStyle name="Зв'язана клітинка" xfId="63"/>
    <cellStyle name="Итог 2" xfId="64"/>
    <cellStyle name="Контрольна клітинка" xfId="65"/>
    <cellStyle name="Контрольная ячейка 2" xfId="66"/>
    <cellStyle name="Назва" xfId="67"/>
    <cellStyle name="Название 2" xfId="68"/>
    <cellStyle name="Нейтральный 2" xfId="69"/>
    <cellStyle name="Обчислення" xfId="70"/>
    <cellStyle name="Обычный" xfId="0" builtinId="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1"/>
    <cellStyle name="Обычный 2" xfId="78"/>
    <cellStyle name="Обычный 2 2" xfId="79"/>
    <cellStyle name="Обычный 2 3" xfId="80"/>
    <cellStyle name="Обычный 2 4" xfId="81"/>
    <cellStyle name="Обычный 2 5" xfId="82"/>
    <cellStyle name="Обычный 3" xfId="83"/>
    <cellStyle name="Обычный 3 12" xfId="84"/>
    <cellStyle name="Обычный 3 2" xfId="85"/>
    <cellStyle name="Обычный 3 3" xfId="86"/>
    <cellStyle name="Обычный 3 5" xfId="87"/>
    <cellStyle name="Обычный 3 9" xfId="88"/>
    <cellStyle name="Обычный 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Обычный_Додаток 3" xfId="2"/>
    <cellStyle name="Підсумок" xfId="95"/>
    <cellStyle name="Плохой 2" xfId="96"/>
    <cellStyle name="Поганий" xfId="97"/>
    <cellStyle name="Пояснение 2" xfId="98"/>
    <cellStyle name="Примечание 2" xfId="99"/>
    <cellStyle name="Примітка" xfId="100"/>
    <cellStyle name="Результат" xfId="101"/>
    <cellStyle name="Связанная ячейка 2" xfId="102"/>
    <cellStyle name="Середній" xfId="103"/>
    <cellStyle name="Стиль 1" xfId="104"/>
    <cellStyle name="Текст попередження" xfId="105"/>
    <cellStyle name="Текст пояснення" xfId="106"/>
    <cellStyle name="Текст предупреждения 2" xfId="107"/>
    <cellStyle name="Хороший 2" xfId="10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zoomScale="90" zoomScaleNormal="90" workbookViewId="0">
      <selection activeCell="K62" sqref="K62"/>
    </sheetView>
  </sheetViews>
  <sheetFormatPr defaultRowHeight="12.75" x14ac:dyDescent="0.25"/>
  <cols>
    <col min="1" max="1" width="2.5703125" style="1" customWidth="1"/>
    <col min="2" max="2" width="22" style="1" customWidth="1"/>
    <col min="3" max="3" width="13.85546875" style="1" customWidth="1"/>
    <col min="4" max="4" width="9.140625" style="1"/>
    <col min="5" max="5" width="12.85546875" style="1" customWidth="1"/>
    <col min="6" max="6" width="14.42578125" style="1" customWidth="1"/>
    <col min="7" max="7" width="22" style="1" customWidth="1"/>
    <col min="8" max="8" width="1.5703125" style="1" customWidth="1"/>
    <col min="9" max="9" width="13.85546875" style="1" customWidth="1"/>
    <col min="10" max="10" width="9.42578125" style="1" customWidth="1"/>
    <col min="11" max="11" width="12.85546875" style="1" customWidth="1"/>
    <col min="12" max="13" width="2.42578125" style="1" customWidth="1"/>
    <col min="14" max="16384" width="9.140625" style="1"/>
  </cols>
  <sheetData>
    <row r="1" spans="1:14" ht="57.75" customHeight="1" x14ac:dyDescent="0.25">
      <c r="H1" s="2"/>
      <c r="I1" s="50" t="s">
        <v>32</v>
      </c>
      <c r="J1" s="50"/>
      <c r="K1" s="50"/>
    </row>
    <row r="2" spans="1:14" x14ac:dyDescent="0.25">
      <c r="H2" s="3"/>
      <c r="I2" s="3"/>
      <c r="J2" s="3"/>
      <c r="K2" s="3"/>
    </row>
    <row r="3" spans="1:14" ht="19.5" customHeight="1" x14ac:dyDescent="0.25">
      <c r="A3" s="4"/>
      <c r="B3" s="51" t="s">
        <v>31</v>
      </c>
      <c r="C3" s="51"/>
      <c r="D3" s="51"/>
      <c r="E3" s="51"/>
      <c r="F3" s="51"/>
      <c r="G3" s="51"/>
      <c r="H3" s="51"/>
      <c r="I3" s="51"/>
      <c r="J3" s="51"/>
      <c r="K3" s="51"/>
      <c r="L3" s="4"/>
      <c r="M3" s="4"/>
    </row>
    <row r="4" spans="1:14" ht="18.75" x14ac:dyDescent="0.25">
      <c r="A4" s="5"/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6"/>
      <c r="M4" s="6"/>
    </row>
    <row r="5" spans="1:14" s="9" customFormat="1" ht="18" customHeight="1" x14ac:dyDescent="0.25">
      <c r="A5" s="7"/>
      <c r="B5" s="44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8"/>
      <c r="M5" s="8"/>
    </row>
    <row r="6" spans="1:14" s="12" customFormat="1" ht="11.25" x14ac:dyDescent="0.25">
      <c r="A6" s="10"/>
      <c r="B6" s="43" t="s">
        <v>1</v>
      </c>
      <c r="C6" s="43"/>
      <c r="D6" s="43"/>
      <c r="E6" s="43"/>
      <c r="F6" s="43"/>
      <c r="G6" s="43"/>
      <c r="H6" s="43"/>
      <c r="I6" s="43"/>
      <c r="J6" s="43"/>
      <c r="K6" s="43"/>
      <c r="L6" s="11"/>
      <c r="M6" s="11"/>
    </row>
    <row r="7" spans="1:14" s="12" customFormat="1" ht="11.25" x14ac:dyDescent="0.25">
      <c r="A7" s="10"/>
      <c r="B7" s="27"/>
      <c r="C7" s="27"/>
      <c r="D7" s="27"/>
      <c r="E7" s="27"/>
      <c r="F7" s="27"/>
      <c r="G7" s="27"/>
      <c r="H7" s="27"/>
      <c r="I7" s="27"/>
      <c r="J7" s="27"/>
      <c r="K7" s="27"/>
      <c r="L7" s="11"/>
      <c r="M7" s="11"/>
    </row>
    <row r="8" spans="1:14" ht="18.75" customHeight="1" x14ac:dyDescent="0.25">
      <c r="B8" s="42" t="s">
        <v>8</v>
      </c>
      <c r="C8" s="42"/>
      <c r="D8" s="42"/>
      <c r="E8" s="42"/>
      <c r="F8" s="42"/>
      <c r="G8" s="42"/>
      <c r="H8" s="42"/>
      <c r="I8" s="42"/>
      <c r="J8" s="42"/>
      <c r="K8" s="42"/>
    </row>
    <row r="9" spans="1:14" s="12" customFormat="1" ht="11.25" x14ac:dyDescent="0.25">
      <c r="A9" s="10"/>
      <c r="B9" s="27"/>
      <c r="C9" s="27"/>
      <c r="D9" s="27"/>
      <c r="E9" s="27"/>
      <c r="F9" s="27"/>
      <c r="G9" s="27"/>
      <c r="H9" s="27"/>
      <c r="I9" s="27"/>
      <c r="J9" s="27"/>
      <c r="K9" s="27"/>
      <c r="L9" s="11"/>
      <c r="M9" s="11"/>
    </row>
    <row r="10" spans="1:14" ht="18.75" customHeight="1" thickBot="1" x14ac:dyDescent="0.3">
      <c r="B10" s="42" t="s">
        <v>18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4" ht="30" customHeight="1" thickBot="1" x14ac:dyDescent="0.3">
      <c r="B11" s="45" t="s">
        <v>13</v>
      </c>
      <c r="C11" s="45"/>
      <c r="D11" s="45"/>
      <c r="E11" s="13">
        <f>E12</f>
        <v>158317.4</v>
      </c>
      <c r="G11" s="45" t="s">
        <v>14</v>
      </c>
      <c r="H11" s="45"/>
      <c r="I11" s="45"/>
      <c r="J11" s="45"/>
      <c r="K11" s="13">
        <f>K12</f>
        <v>41120</v>
      </c>
    </row>
    <row r="12" spans="1:14" s="14" customFormat="1" ht="23.25" customHeight="1" x14ac:dyDescent="0.25">
      <c r="B12" s="46" t="s">
        <v>2</v>
      </c>
      <c r="C12" s="46"/>
      <c r="D12" s="46"/>
      <c r="E12" s="15">
        <v>158317.4</v>
      </c>
      <c r="G12" s="46" t="s">
        <v>2</v>
      </c>
      <c r="H12" s="46"/>
      <c r="I12" s="46"/>
      <c r="J12" s="46"/>
      <c r="K12" s="15">
        <v>41120</v>
      </c>
      <c r="N12" s="28"/>
    </row>
    <row r="13" spans="1:14" x14ac:dyDescent="0.25">
      <c r="D13" s="1" t="s">
        <v>3</v>
      </c>
      <c r="G13" s="16"/>
      <c r="H13" s="16"/>
      <c r="I13" s="16"/>
      <c r="J13" s="1" t="s">
        <v>3</v>
      </c>
      <c r="K13" s="17"/>
    </row>
    <row r="14" spans="1:14" ht="18" customHeight="1" x14ac:dyDescent="0.25">
      <c r="C14" s="32" t="s">
        <v>20</v>
      </c>
      <c r="D14" s="31" t="s">
        <v>24</v>
      </c>
      <c r="E14" s="33">
        <v>52331.3</v>
      </c>
      <c r="I14" s="32" t="s">
        <v>22</v>
      </c>
      <c r="J14" s="30" t="s">
        <v>24</v>
      </c>
      <c r="K14" s="33">
        <v>34130.800000000003</v>
      </c>
    </row>
    <row r="15" spans="1:14" ht="18" customHeight="1" x14ac:dyDescent="0.25">
      <c r="C15" s="32" t="s">
        <v>21</v>
      </c>
      <c r="D15" s="31" t="s">
        <v>24</v>
      </c>
      <c r="E15" s="33">
        <v>105316.4</v>
      </c>
      <c r="I15" s="32" t="s">
        <v>23</v>
      </c>
      <c r="J15" s="30" t="s">
        <v>24</v>
      </c>
      <c r="K15" s="33">
        <v>2419.1</v>
      </c>
    </row>
    <row r="16" spans="1:14" ht="18" customHeight="1" x14ac:dyDescent="0.25">
      <c r="C16" s="32" t="s">
        <v>22</v>
      </c>
      <c r="D16" s="31" t="s">
        <v>24</v>
      </c>
      <c r="E16" s="33">
        <v>0</v>
      </c>
    </row>
    <row r="17" spans="1:13" ht="18" customHeight="1" x14ac:dyDescent="0.25">
      <c r="C17" s="32" t="s">
        <v>23</v>
      </c>
      <c r="D17" s="31" t="s">
        <v>24</v>
      </c>
      <c r="E17" s="33">
        <v>669.7</v>
      </c>
    </row>
    <row r="18" spans="1:13" ht="18" customHeight="1" thickBot="1" x14ac:dyDescent="0.3">
      <c r="G18" s="35"/>
      <c r="H18" s="36"/>
      <c r="I18" s="37"/>
      <c r="J18" s="36"/>
      <c r="K18" s="34"/>
    </row>
    <row r="19" spans="1:13" ht="32.25" thickBot="1" x14ac:dyDescent="0.3">
      <c r="A19" s="18"/>
      <c r="B19" s="21" t="s">
        <v>25</v>
      </c>
      <c r="C19" s="9"/>
      <c r="D19" s="22">
        <f>E17</f>
        <v>669.7</v>
      </c>
      <c r="E19" s="9" t="s">
        <v>5</v>
      </c>
      <c r="F19" s="18"/>
      <c r="G19" s="21" t="s">
        <v>25</v>
      </c>
      <c r="H19" s="9"/>
      <c r="I19" s="22">
        <f>K15</f>
        <v>2419.1</v>
      </c>
      <c r="J19" s="9" t="s">
        <v>5</v>
      </c>
      <c r="K19" s="19"/>
    </row>
    <row r="20" spans="1:13" ht="15.75" x14ac:dyDescent="0.25">
      <c r="A20" s="18"/>
      <c r="B20" s="48" t="s">
        <v>6</v>
      </c>
      <c r="C20" s="48"/>
      <c r="D20" s="48"/>
      <c r="E20" s="20"/>
      <c r="F20" s="18"/>
      <c r="G20" s="48" t="s">
        <v>6</v>
      </c>
      <c r="H20" s="48"/>
      <c r="I20" s="48"/>
      <c r="J20" s="20"/>
      <c r="K20" s="19"/>
    </row>
    <row r="21" spans="1:13" ht="15.75" x14ac:dyDescent="0.25">
      <c r="A21" s="18"/>
      <c r="B21" s="49" t="s">
        <v>26</v>
      </c>
      <c r="C21" s="49"/>
      <c r="D21" s="49"/>
      <c r="E21" s="49"/>
      <c r="F21" s="18"/>
      <c r="G21" s="49" t="s">
        <v>26</v>
      </c>
      <c r="H21" s="49"/>
      <c r="I21" s="49"/>
      <c r="J21" s="49"/>
      <c r="K21" s="19"/>
    </row>
    <row r="22" spans="1:13" ht="13.5" thickBo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3" ht="19.5" customHeight="1" thickBot="1" x14ac:dyDescent="0.3">
      <c r="A23" s="20"/>
      <c r="B23" s="21" t="s">
        <v>4</v>
      </c>
      <c r="C23" s="9"/>
      <c r="D23" s="22">
        <f>E12-E14-E15-E16-E17</f>
        <v>-2.9558577807620168E-12</v>
      </c>
      <c r="E23" s="9" t="s">
        <v>5</v>
      </c>
      <c r="F23" s="20"/>
      <c r="G23" s="21" t="s">
        <v>4</v>
      </c>
      <c r="H23" s="9"/>
      <c r="I23" s="22">
        <f>K12-K14-K15</f>
        <v>4570.0999999999967</v>
      </c>
      <c r="J23" s="9" t="s">
        <v>5</v>
      </c>
      <c r="K23" s="38"/>
    </row>
    <row r="24" spans="1:13" ht="19.5" customHeight="1" x14ac:dyDescent="0.25">
      <c r="A24" s="20"/>
      <c r="B24" s="48" t="s">
        <v>6</v>
      </c>
      <c r="C24" s="48"/>
      <c r="D24" s="48"/>
      <c r="E24" s="20"/>
      <c r="F24" s="20"/>
      <c r="G24" s="48" t="s">
        <v>6</v>
      </c>
      <c r="H24" s="48"/>
      <c r="I24" s="48"/>
      <c r="J24" s="20"/>
      <c r="K24" s="38"/>
    </row>
    <row r="25" spans="1:13" ht="35.25" customHeight="1" x14ac:dyDescent="0.25">
      <c r="A25" s="23"/>
      <c r="B25" s="49" t="s">
        <v>27</v>
      </c>
      <c r="C25" s="49"/>
      <c r="D25" s="49"/>
      <c r="E25" s="49"/>
      <c r="F25" s="23"/>
      <c r="G25" s="49" t="s">
        <v>27</v>
      </c>
      <c r="H25" s="49"/>
      <c r="I25" s="49"/>
      <c r="J25" s="49"/>
      <c r="K25" s="49"/>
    </row>
    <row r="26" spans="1:13" x14ac:dyDescent="0.25">
      <c r="G26" s="24"/>
      <c r="H26" s="24"/>
      <c r="I26" s="24"/>
      <c r="J26" s="24"/>
      <c r="K26" s="24"/>
    </row>
    <row r="27" spans="1:13" ht="19.5" customHeight="1" x14ac:dyDescent="0.25">
      <c r="A27" s="25"/>
      <c r="B27" s="41" t="s">
        <v>10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3" s="12" customFormat="1" ht="12" thickBot="1" x14ac:dyDescent="0.3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3" s="12" customFormat="1" ht="11.25" x14ac:dyDescent="0.25"/>
    <row r="30" spans="1:13" ht="18.75" customHeight="1" x14ac:dyDescent="0.25">
      <c r="B30" s="42" t="s">
        <v>9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1:13" s="12" customFormat="1" ht="15" customHeight="1" x14ac:dyDescent="0.25">
      <c r="A31" s="1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1"/>
      <c r="M31" s="11"/>
    </row>
    <row r="32" spans="1:13" s="12" customFormat="1" ht="11.25" x14ac:dyDescent="0.25">
      <c r="A32" s="1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1"/>
      <c r="M32" s="11"/>
    </row>
    <row r="33" spans="1:14" ht="18.75" customHeight="1" thickBot="1" x14ac:dyDescent="0.3">
      <c r="B33" s="42" t="s">
        <v>17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4" ht="28.5" customHeight="1" thickBot="1" x14ac:dyDescent="0.3">
      <c r="B34" s="45" t="s">
        <v>15</v>
      </c>
      <c r="C34" s="45"/>
      <c r="D34" s="45"/>
      <c r="E34" s="13">
        <f>E35</f>
        <v>158408.6</v>
      </c>
      <c r="G34" s="45" t="s">
        <v>16</v>
      </c>
      <c r="H34" s="45"/>
      <c r="I34" s="45"/>
      <c r="J34" s="45"/>
      <c r="K34" s="13">
        <f>K35</f>
        <v>42203.6</v>
      </c>
    </row>
    <row r="35" spans="1:14" ht="30" customHeight="1" x14ac:dyDescent="0.25">
      <c r="B35" s="46" t="s">
        <v>2</v>
      </c>
      <c r="C35" s="46"/>
      <c r="D35" s="46"/>
      <c r="E35" s="15">
        <v>158408.6</v>
      </c>
      <c r="F35" s="14"/>
      <c r="G35" s="46" t="s">
        <v>2</v>
      </c>
      <c r="H35" s="46"/>
      <c r="I35" s="46"/>
      <c r="J35" s="46"/>
      <c r="K35" s="15">
        <v>42203.6</v>
      </c>
      <c r="N35" s="28"/>
    </row>
    <row r="36" spans="1:14" x14ac:dyDescent="0.25">
      <c r="D36" s="1" t="s">
        <v>3</v>
      </c>
      <c r="G36" s="16"/>
      <c r="H36" s="16"/>
      <c r="I36" s="16"/>
      <c r="J36" s="1" t="s">
        <v>3</v>
      </c>
      <c r="K36" s="17"/>
    </row>
    <row r="37" spans="1:14" ht="18" customHeight="1" x14ac:dyDescent="0.25">
      <c r="C37" s="32" t="s">
        <v>20</v>
      </c>
      <c r="D37" s="31" t="s">
        <v>24</v>
      </c>
      <c r="E37" s="33">
        <v>52331.3</v>
      </c>
      <c r="I37" s="32" t="s">
        <v>22</v>
      </c>
      <c r="J37" s="30" t="s">
        <v>24</v>
      </c>
      <c r="K37" s="33">
        <v>36292.5</v>
      </c>
    </row>
    <row r="38" spans="1:14" ht="18" customHeight="1" x14ac:dyDescent="0.25">
      <c r="C38" s="32" t="s">
        <v>21</v>
      </c>
      <c r="D38" s="31" t="s">
        <v>24</v>
      </c>
      <c r="E38" s="33">
        <v>105316.4</v>
      </c>
      <c r="I38" s="32" t="s">
        <v>23</v>
      </c>
      <c r="J38" s="30" t="s">
        <v>24</v>
      </c>
      <c r="K38" s="33">
        <v>2516.3000000000002</v>
      </c>
    </row>
    <row r="39" spans="1:14" ht="18" customHeight="1" x14ac:dyDescent="0.25">
      <c r="C39" s="32" t="s">
        <v>22</v>
      </c>
      <c r="D39" s="31" t="s">
        <v>24</v>
      </c>
      <c r="E39" s="33">
        <v>0</v>
      </c>
    </row>
    <row r="40" spans="1:14" ht="18" customHeight="1" x14ac:dyDescent="0.25">
      <c r="C40" s="32" t="s">
        <v>23</v>
      </c>
      <c r="D40" s="31" t="s">
        <v>24</v>
      </c>
      <c r="E40" s="33">
        <v>760.9</v>
      </c>
    </row>
    <row r="41" spans="1:14" ht="18" customHeight="1" thickBot="1" x14ac:dyDescent="0.3">
      <c r="G41" s="35"/>
      <c r="H41" s="36"/>
      <c r="I41" s="37"/>
      <c r="J41" s="36"/>
      <c r="K41" s="34"/>
    </row>
    <row r="42" spans="1:14" ht="32.25" thickBot="1" x14ac:dyDescent="0.3">
      <c r="A42" s="18"/>
      <c r="B42" s="21" t="s">
        <v>25</v>
      </c>
      <c r="C42" s="9"/>
      <c r="D42" s="22">
        <f>E40</f>
        <v>760.9</v>
      </c>
      <c r="E42" s="9" t="s">
        <v>5</v>
      </c>
      <c r="F42" s="18"/>
      <c r="G42" s="21" t="s">
        <v>25</v>
      </c>
      <c r="H42" s="9"/>
      <c r="I42" s="22">
        <f>K38</f>
        <v>2516.3000000000002</v>
      </c>
      <c r="J42" s="9" t="s">
        <v>5</v>
      </c>
      <c r="K42" s="19"/>
    </row>
    <row r="43" spans="1:14" ht="15.75" x14ac:dyDescent="0.25">
      <c r="A43" s="18"/>
      <c r="B43" s="48" t="s">
        <v>6</v>
      </c>
      <c r="C43" s="48"/>
      <c r="D43" s="48"/>
      <c r="E43" s="20"/>
      <c r="F43" s="18"/>
      <c r="G43" s="48" t="s">
        <v>6</v>
      </c>
      <c r="H43" s="48"/>
      <c r="I43" s="48"/>
      <c r="J43" s="20"/>
      <c r="K43" s="19"/>
    </row>
    <row r="44" spans="1:14" ht="15.75" x14ac:dyDescent="0.25">
      <c r="A44" s="18"/>
      <c r="B44" s="49" t="s">
        <v>26</v>
      </c>
      <c r="C44" s="49"/>
      <c r="D44" s="49"/>
      <c r="E44" s="49"/>
      <c r="F44" s="18"/>
      <c r="G44" s="49" t="s">
        <v>26</v>
      </c>
      <c r="H44" s="49"/>
      <c r="I44" s="49"/>
      <c r="J44" s="49"/>
      <c r="K44" s="19"/>
    </row>
    <row r="45" spans="1:14" ht="13.5" thickBo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9"/>
    </row>
    <row r="46" spans="1:14" ht="19.5" customHeight="1" thickBot="1" x14ac:dyDescent="0.3">
      <c r="A46" s="20"/>
      <c r="B46" s="21" t="s">
        <v>4</v>
      </c>
      <c r="C46" s="9"/>
      <c r="D46" s="22">
        <f>E35-E37-E38-E39-E40</f>
        <v>8.7538865045644343E-12</v>
      </c>
      <c r="E46" s="9" t="s">
        <v>5</v>
      </c>
      <c r="F46" s="20"/>
      <c r="G46" s="21" t="s">
        <v>4</v>
      </c>
      <c r="H46" s="9"/>
      <c r="I46" s="22">
        <f>K35-K37-K38</f>
        <v>3394.7999999999984</v>
      </c>
      <c r="J46" s="9" t="s">
        <v>5</v>
      </c>
      <c r="K46" s="38"/>
    </row>
    <row r="47" spans="1:14" ht="19.5" customHeight="1" x14ac:dyDescent="0.25">
      <c r="A47" s="20"/>
      <c r="B47" s="48" t="s">
        <v>6</v>
      </c>
      <c r="C47" s="48"/>
      <c r="D47" s="48"/>
      <c r="E47" s="20"/>
      <c r="F47" s="20"/>
      <c r="G47" s="48" t="s">
        <v>6</v>
      </c>
      <c r="H47" s="48"/>
      <c r="I47" s="48"/>
      <c r="J47" s="20"/>
      <c r="K47" s="38"/>
    </row>
    <row r="48" spans="1:14" ht="35.25" customHeight="1" x14ac:dyDescent="0.25">
      <c r="A48" s="23"/>
      <c r="B48" s="49" t="s">
        <v>27</v>
      </c>
      <c r="C48" s="49"/>
      <c r="D48" s="49"/>
      <c r="E48" s="49"/>
      <c r="F48" s="23"/>
      <c r="G48" s="49" t="s">
        <v>27</v>
      </c>
      <c r="H48" s="49"/>
      <c r="I48" s="49"/>
      <c r="J48" s="49"/>
      <c r="K48" s="49"/>
    </row>
    <row r="49" spans="1:14" s="29" customFormat="1" ht="27" customHeight="1" x14ac:dyDescent="0.25">
      <c r="A49" s="39"/>
      <c r="B49" s="40"/>
      <c r="C49" s="40"/>
      <c r="D49" s="40"/>
      <c r="E49" s="40"/>
      <c r="F49" s="23"/>
      <c r="G49" s="40"/>
      <c r="H49" s="40"/>
      <c r="I49" s="40"/>
      <c r="J49" s="40"/>
      <c r="K49" s="40"/>
    </row>
    <row r="50" spans="1:14" ht="19.5" customHeight="1" x14ac:dyDescent="0.25">
      <c r="A50" s="25"/>
      <c r="B50" s="47" t="s">
        <v>11</v>
      </c>
      <c r="C50" s="47"/>
      <c r="D50" s="47"/>
      <c r="E50" s="47"/>
      <c r="F50" s="47"/>
      <c r="G50" s="47"/>
      <c r="H50" s="47"/>
      <c r="I50" s="47"/>
      <c r="J50" s="47"/>
      <c r="K50" s="47"/>
    </row>
    <row r="51" spans="1:14" s="12" customFormat="1" ht="11.25" customHeight="1" thickBot="1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4" s="12" customFormat="1" ht="11.25" x14ac:dyDescent="0.25"/>
    <row r="53" spans="1:14" ht="18.75" customHeight="1" x14ac:dyDescent="0.25">
      <c r="B53" s="42" t="s">
        <v>19</v>
      </c>
      <c r="C53" s="42"/>
      <c r="D53" s="42"/>
      <c r="E53" s="42"/>
      <c r="F53" s="42"/>
      <c r="G53" s="42"/>
      <c r="H53" s="42"/>
      <c r="I53" s="42"/>
      <c r="J53" s="42"/>
      <c r="K53" s="42"/>
    </row>
    <row r="54" spans="1:14" s="12" customFormat="1" ht="11.25" x14ac:dyDescent="0.25">
      <c r="A54" s="1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11"/>
      <c r="M54" s="11"/>
    </row>
    <row r="55" spans="1:14" s="12" customFormat="1" ht="11.25" x14ac:dyDescent="0.25">
      <c r="A55" s="10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1"/>
      <c r="M55" s="11"/>
    </row>
    <row r="56" spans="1:14" ht="18.75" customHeight="1" thickBot="1" x14ac:dyDescent="0.3">
      <c r="B56" s="42" t="s">
        <v>28</v>
      </c>
      <c r="C56" s="42"/>
      <c r="D56" s="42"/>
      <c r="E56" s="42"/>
      <c r="F56" s="42"/>
      <c r="G56" s="42"/>
      <c r="H56" s="42"/>
      <c r="I56" s="42"/>
      <c r="J56" s="42"/>
      <c r="K56" s="42"/>
    </row>
    <row r="57" spans="1:14" ht="25.5" customHeight="1" thickBot="1" x14ac:dyDescent="0.3">
      <c r="B57" s="45" t="s">
        <v>29</v>
      </c>
      <c r="C57" s="45"/>
      <c r="D57" s="45"/>
      <c r="E57" s="13">
        <f>E58</f>
        <v>158499</v>
      </c>
      <c r="G57" s="45" t="s">
        <v>30</v>
      </c>
      <c r="H57" s="45"/>
      <c r="I57" s="45"/>
      <c r="J57" s="45"/>
      <c r="K57" s="13">
        <f>K58</f>
        <v>42469.9</v>
      </c>
    </row>
    <row r="58" spans="1:14" ht="30" customHeight="1" x14ac:dyDescent="0.25">
      <c r="B58" s="46" t="s">
        <v>2</v>
      </c>
      <c r="C58" s="46"/>
      <c r="D58" s="46"/>
      <c r="E58" s="15">
        <v>158499</v>
      </c>
      <c r="F58" s="14"/>
      <c r="G58" s="46" t="s">
        <v>2</v>
      </c>
      <c r="H58" s="46"/>
      <c r="I58" s="46"/>
      <c r="J58" s="46"/>
      <c r="K58" s="15">
        <v>42469.9</v>
      </c>
      <c r="N58" s="28"/>
    </row>
    <row r="59" spans="1:14" x14ac:dyDescent="0.25">
      <c r="D59" s="1" t="s">
        <v>3</v>
      </c>
      <c r="G59" s="16"/>
      <c r="H59" s="16"/>
      <c r="I59" s="16"/>
      <c r="J59" s="1" t="s">
        <v>3</v>
      </c>
      <c r="K59" s="17"/>
    </row>
    <row r="60" spans="1:14" ht="18" customHeight="1" x14ac:dyDescent="0.25">
      <c r="C60" s="32" t="s">
        <v>20</v>
      </c>
      <c r="D60" s="31" t="s">
        <v>24</v>
      </c>
      <c r="E60" s="33">
        <v>52331.3</v>
      </c>
      <c r="I60" s="32" t="s">
        <v>22</v>
      </c>
      <c r="J60" s="30" t="s">
        <v>24</v>
      </c>
      <c r="K60" s="33">
        <v>37981</v>
      </c>
    </row>
    <row r="61" spans="1:14" ht="18" customHeight="1" x14ac:dyDescent="0.25">
      <c r="C61" s="32" t="s">
        <v>21</v>
      </c>
      <c r="D61" s="31" t="s">
        <v>24</v>
      </c>
      <c r="E61" s="33">
        <v>105316.4</v>
      </c>
      <c r="I61" s="32" t="s">
        <v>23</v>
      </c>
      <c r="J61" s="30" t="s">
        <v>24</v>
      </c>
      <c r="K61" s="33">
        <v>2612.8000000000002</v>
      </c>
    </row>
    <row r="62" spans="1:14" ht="18" customHeight="1" x14ac:dyDescent="0.25">
      <c r="C62" s="32" t="s">
        <v>22</v>
      </c>
      <c r="D62" s="31" t="s">
        <v>24</v>
      </c>
      <c r="E62" s="33">
        <v>0</v>
      </c>
    </row>
    <row r="63" spans="1:14" ht="18" customHeight="1" x14ac:dyDescent="0.25">
      <c r="C63" s="32" t="s">
        <v>23</v>
      </c>
      <c r="D63" s="31" t="s">
        <v>24</v>
      </c>
      <c r="E63" s="33">
        <v>851.3</v>
      </c>
    </row>
    <row r="64" spans="1:14" ht="18" customHeight="1" thickBot="1" x14ac:dyDescent="0.3">
      <c r="G64" s="35"/>
      <c r="H64" s="36"/>
      <c r="I64" s="37"/>
      <c r="J64" s="36"/>
      <c r="K64" s="34"/>
    </row>
    <row r="65" spans="1:11" ht="32.25" thickBot="1" x14ac:dyDescent="0.3">
      <c r="A65" s="18"/>
      <c r="B65" s="21" t="s">
        <v>25</v>
      </c>
      <c r="C65" s="9"/>
      <c r="D65" s="22">
        <f>E63</f>
        <v>851.3</v>
      </c>
      <c r="E65" s="9" t="s">
        <v>5</v>
      </c>
      <c r="F65" s="18"/>
      <c r="G65" s="21" t="s">
        <v>25</v>
      </c>
      <c r="H65" s="9"/>
      <c r="I65" s="22">
        <f>K61</f>
        <v>2612.8000000000002</v>
      </c>
      <c r="J65" s="9" t="s">
        <v>5</v>
      </c>
      <c r="K65" s="19"/>
    </row>
    <row r="66" spans="1:11" ht="15.75" x14ac:dyDescent="0.25">
      <c r="A66" s="18"/>
      <c r="B66" s="48" t="s">
        <v>6</v>
      </c>
      <c r="C66" s="48"/>
      <c r="D66" s="48"/>
      <c r="E66" s="20"/>
      <c r="F66" s="18"/>
      <c r="G66" s="48" t="s">
        <v>6</v>
      </c>
      <c r="H66" s="48"/>
      <c r="I66" s="48"/>
      <c r="J66" s="20"/>
      <c r="K66" s="19"/>
    </row>
    <row r="67" spans="1:11" ht="15.75" x14ac:dyDescent="0.25">
      <c r="A67" s="18"/>
      <c r="B67" s="49" t="s">
        <v>26</v>
      </c>
      <c r="C67" s="49"/>
      <c r="D67" s="49"/>
      <c r="E67" s="49"/>
      <c r="F67" s="18"/>
      <c r="G67" s="49" t="s">
        <v>26</v>
      </c>
      <c r="H67" s="49"/>
      <c r="I67" s="49"/>
      <c r="J67" s="49"/>
      <c r="K67" s="19"/>
    </row>
    <row r="68" spans="1:11" ht="13.5" thickBo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9"/>
    </row>
    <row r="69" spans="1:11" ht="19.5" customHeight="1" thickBot="1" x14ac:dyDescent="0.3">
      <c r="A69" s="20"/>
      <c r="B69" s="21" t="s">
        <v>4</v>
      </c>
      <c r="C69" s="9"/>
      <c r="D69" s="22">
        <f>E58-E60-E61-E62-E63</f>
        <v>2.9558577807620168E-12</v>
      </c>
      <c r="E69" s="9" t="s">
        <v>5</v>
      </c>
      <c r="F69" s="20"/>
      <c r="G69" s="21" t="s">
        <v>4</v>
      </c>
      <c r="H69" s="9"/>
      <c r="I69" s="22">
        <f>K58-K60-K61</f>
        <v>1876.1000000000013</v>
      </c>
      <c r="J69" s="9" t="s">
        <v>5</v>
      </c>
      <c r="K69" s="38"/>
    </row>
    <row r="70" spans="1:11" ht="19.5" customHeight="1" x14ac:dyDescent="0.25">
      <c r="A70" s="20"/>
      <c r="B70" s="48" t="s">
        <v>6</v>
      </c>
      <c r="C70" s="48"/>
      <c r="D70" s="48"/>
      <c r="E70" s="20"/>
      <c r="F70" s="20"/>
      <c r="G70" s="48" t="s">
        <v>6</v>
      </c>
      <c r="H70" s="48"/>
      <c r="I70" s="48"/>
      <c r="J70" s="20"/>
      <c r="K70" s="38"/>
    </row>
    <row r="71" spans="1:11" ht="35.25" customHeight="1" x14ac:dyDescent="0.25">
      <c r="A71" s="23"/>
      <c r="B71" s="49" t="s">
        <v>27</v>
      </c>
      <c r="C71" s="49"/>
      <c r="D71" s="49"/>
      <c r="E71" s="49"/>
      <c r="F71" s="23"/>
      <c r="G71" s="49" t="s">
        <v>27</v>
      </c>
      <c r="H71" s="49"/>
      <c r="I71" s="49"/>
      <c r="J71" s="49"/>
      <c r="K71" s="49"/>
    </row>
    <row r="72" spans="1:11" x14ac:dyDescent="0.25">
      <c r="G72" s="24"/>
      <c r="H72" s="24"/>
      <c r="I72" s="24"/>
      <c r="J72" s="24"/>
      <c r="K72" s="24"/>
    </row>
    <row r="73" spans="1:11" ht="19.5" customHeight="1" x14ac:dyDescent="0.25">
      <c r="A73" s="25"/>
      <c r="B73" s="47" t="s">
        <v>12</v>
      </c>
      <c r="C73" s="47"/>
      <c r="D73" s="47"/>
      <c r="E73" s="47"/>
      <c r="F73" s="47"/>
      <c r="G73" s="47"/>
      <c r="H73" s="47"/>
      <c r="I73" s="47"/>
      <c r="J73" s="47"/>
      <c r="K73" s="47"/>
    </row>
    <row r="82" ht="19.5" customHeight="1" x14ac:dyDescent="0.25"/>
    <row r="84" ht="19.5" customHeight="1" x14ac:dyDescent="0.25"/>
    <row r="85" ht="19.5" customHeight="1" x14ac:dyDescent="0.25"/>
    <row r="86" ht="35.25" customHeight="1" x14ac:dyDescent="0.25"/>
    <row r="88" ht="19.5" customHeight="1" x14ac:dyDescent="0.25"/>
  </sheetData>
  <mergeCells count="50">
    <mergeCell ref="B48:E48"/>
    <mergeCell ref="G48:K48"/>
    <mergeCell ref="B66:D66"/>
    <mergeCell ref="G66:I66"/>
    <mergeCell ref="B43:D43"/>
    <mergeCell ref="G43:I43"/>
    <mergeCell ref="B44:E44"/>
    <mergeCell ref="G44:J44"/>
    <mergeCell ref="B47:D47"/>
    <mergeCell ref="G47:I47"/>
    <mergeCell ref="B50:K50"/>
    <mergeCell ref="B53:K53"/>
    <mergeCell ref="B56:K56"/>
    <mergeCell ref="B73:K73"/>
    <mergeCell ref="B57:D57"/>
    <mergeCell ref="G57:J57"/>
    <mergeCell ref="B58:D58"/>
    <mergeCell ref="G58:J58"/>
    <mergeCell ref="B67:E67"/>
    <mergeCell ref="G67:J67"/>
    <mergeCell ref="B70:D70"/>
    <mergeCell ref="G70:I70"/>
    <mergeCell ref="B71:E71"/>
    <mergeCell ref="G71:K71"/>
    <mergeCell ref="G25:K25"/>
    <mergeCell ref="B27:K27"/>
    <mergeCell ref="B10:K10"/>
    <mergeCell ref="B11:D11"/>
    <mergeCell ref="G11:J11"/>
    <mergeCell ref="B12:D12"/>
    <mergeCell ref="G12:J12"/>
    <mergeCell ref="B20:D20"/>
    <mergeCell ref="B21:E21"/>
    <mergeCell ref="G20:I20"/>
    <mergeCell ref="G21:J21"/>
    <mergeCell ref="B24:D24"/>
    <mergeCell ref="G24:I24"/>
    <mergeCell ref="B25:E25"/>
    <mergeCell ref="B33:K33"/>
    <mergeCell ref="B30:K30"/>
    <mergeCell ref="B34:D34"/>
    <mergeCell ref="G34:J34"/>
    <mergeCell ref="B35:D35"/>
    <mergeCell ref="G35:J35"/>
    <mergeCell ref="B8:K8"/>
    <mergeCell ref="I1:K1"/>
    <mergeCell ref="B4:K4"/>
    <mergeCell ref="B5:K5"/>
    <mergeCell ref="B6:K6"/>
    <mergeCell ref="B3:K3"/>
  </mergeCells>
  <pageMargins left="0.39370078740157483" right="0.23622047244094491" top="0.23622047244094491" bottom="0.23622047244094491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16Рв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Матюшкіна Світлана Богданівна</cp:lastModifiedBy>
  <cp:lastPrinted>2021-04-13T06:29:56Z</cp:lastPrinted>
  <dcterms:created xsi:type="dcterms:W3CDTF">2017-07-24T09:19:23Z</dcterms:created>
  <dcterms:modified xsi:type="dcterms:W3CDTF">2021-08-05T06:25:34Z</dcterms:modified>
</cp:coreProperties>
</file>