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435" activeTab="1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<sst xmlns="http://schemas.openxmlformats.org/spreadsheetml/2006/main" count="143" uniqueCount="127">
  <si>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</si>
  <si>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</si>
  <si>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</si>
  <si>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</si>
  <si>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</si>
  <si>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</si>
  <si>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</si>
  <si>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</si>
  <si>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</si>
  <si>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</si>
  <si>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</si>
  <si>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</si>
  <si>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</si>
  <si>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</si>
  <si>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</si>
  <si>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</si>
  <si>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</si>
  <si>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</si>
  <si>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</si>
  <si>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</si>
  <si>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</si>
  <si>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</si>
  <si>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</si>
  <si>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</si>
  <si>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</si>
  <si>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</si>
  <si>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</si>
  <si>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</si>
  <si>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</si>
  <si>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</si>
  <si>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</si>
  <si>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</si>
  <si>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</si>
  <si>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</si>
  <si>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</si>
  <si>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</si>
  <si>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</si>
  <si>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</si>
  <si>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</si>
  <si>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</si>
  <si>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</si>
  <si>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</si>
  <si>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</si>
  <si>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</si>
  <si>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</si>
  <si>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</si>
  <si>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</si>
  <si>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</si>
  <si>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</si>
  <si>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</si>
  <si>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</si>
  <si>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</si>
  <si>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</si>
  <si>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</si>
  <si>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</si>
  <si>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</si>
  <si>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</si>
  <si>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</si>
  <si>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</si>
  <si>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</si>
  <si>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</si>
  <si>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</si>
  <si>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</si>
  <si>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</si>
  <si>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</si>
  <si>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</si>
  <si>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</si>
  <si>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</si>
  <si>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</si>
  <si>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</si>
  <si>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</si>
  <si>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</si>
  <si>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</si>
  <si>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</si>
  <si>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</si>
  <si>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</si>
  <si>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</si>
  <si>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</si>
  <si>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</si>
  <si>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</si>
  <si>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</si>
  <si>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</si>
  <si>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</si>
  <si>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</si>
  <si>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</si>
  <si>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</si>
  <si>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</si>
  <si>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</si>
  <si>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</si>
  <si>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</si>
  <si>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</si>
  <si>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</si>
  <si>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</si>
  <si>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</si>
  <si>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</si>
  <si>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</si>
  <si>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</si>
  <si>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</si>
  <si>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</si>
  <si>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</si>
  <si>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</si>
  <si>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</si>
  <si>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</si>
  <si>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</si>
  <si>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</si>
  <si>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</si>
  <si>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</si>
  <si>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</si>
  <si>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</si>
  <si>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</si>
  <si>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</si>
  <si>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</si>
  <si>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</si>
  <si>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</si>
  <si>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</si>
  <si>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</si>
  <si>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</si>
  <si>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</si>
  <si>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</si>
  <si>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</si>
  <si>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</si>
  <si>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Господарський суд Запорізької області</t>
  </si>
  <si>
    <t>69001, Запорізька область, м. Запоріжжя, вул. Гетьманська, буд. 4</t>
  </si>
  <si>
    <t>2023 рік</t>
  </si>
  <si>
    <t>Голова суду Віталій КОРСУН</t>
  </si>
  <si>
    <t>Начальник аналітично-статистичного відділу Юлія СІРІК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</si>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</sst>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i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18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41" borderId="12" applyNumberFormat="0" applyAlignment="0" applyProtection="0"/>
    <xf numFmtId="0" fontId="75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6" fillId="0" borderId="13" applyNumberFormat="0" applyFill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9" fillId="0" borderId="0">
      <alignment/>
      <protection/>
    </xf>
    <xf numFmtId="0" fontId="80" fillId="0" borderId="16" applyNumberFormat="0" applyFill="0" applyAlignment="0" applyProtection="0"/>
    <xf numFmtId="0" fontId="81" fillId="42" borderId="17" applyNumberFormat="0" applyAlignment="0" applyProtection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4" fillId="44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6" fillId="0" borderId="19" applyNumberFormat="0" applyFill="0" applyAlignment="0" applyProtection="0"/>
    <xf numFmtId="0" fontId="8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8" fillId="4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/>
    </xf>
    <xf numFmtId="0" fontId="90" fillId="0" borderId="0" xfId="0" applyFont="1" applyBorder="1" applyAlignment="1" applyProtection="1">
      <alignment horizontal="center" vertical="center" wrapText="1"/>
      <protection/>
    </xf>
    <xf numFmtId="0" fontId="91" fillId="0" borderId="0" xfId="0" applyFont="1" applyFill="1" applyBorder="1" applyAlignment="1" applyProtection="1">
      <alignment horizontal="left" vertical="center" wrapText="1"/>
      <protection/>
    </xf>
    <xf numFmtId="0" fontId="89" fillId="0" borderId="0" xfId="0" applyFont="1" applyFill="1" applyBorder="1" applyAlignment="1" applyProtection="1">
      <alignment horizontal="center" vertical="center" wrapText="1"/>
      <protection/>
    </xf>
    <xf numFmtId="3" fontId="89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Border="1" applyAlignment="1">
      <alignment horizontal="left" vertical="top" wrapText="1"/>
    </xf>
    <xf numFmtId="0" fontId="92" fillId="0" borderId="0" xfId="0" applyNumberFormat="1" applyFont="1" applyFill="1" applyAlignment="1">
      <alignment horizontal="left" vertical="top" wrapText="1"/>
    </xf>
    <xf numFmtId="0" fontId="92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92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44" fillId="0" borderId="0" xfId="0" applyFont="1" applyAlignment="1" applyProtection="1">
      <alignment/>
      <protection/>
    </xf>
    <xf numFmtId="0" fontId="44" fillId="0" borderId="26" xfId="0" applyFont="1" applyBorder="1" applyAlignment="1" applyProtection="1">
      <alignment/>
      <protection/>
    </xf>
    <xf numFmtId="49" fontId="44" fillId="0" borderId="26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33" xfId="0" applyFont="1" applyBorder="1" applyAlignment="1" applyProtection="1">
      <alignment/>
      <protection/>
    </xf>
    <xf numFmtId="49" fontId="44" fillId="0" borderId="33" xfId="0" applyNumberFormat="1" applyFont="1" applyBorder="1" applyAlignment="1">
      <alignment vertical="center"/>
    </xf>
    <xf numFmtId="0" fontId="44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9" fillId="0" borderId="0" xfId="0" applyFont="1" applyAlignment="1">
      <alignment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49" fontId="47" fillId="0" borderId="26" xfId="0" applyNumberFormat="1" applyFont="1" applyBorder="1" applyAlignment="1">
      <alignment horizontal="center" vertical="top" wrapText="1"/>
    </xf>
    <xf numFmtId="0" fontId="48" fillId="0" borderId="26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27" customWidth="1"/>
    <col min="2" max="2" width="15.50390625" style="27" customWidth="1"/>
    <col min="3" max="3" width="2.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50390625" style="27" customWidth="1"/>
    <col min="9" max="16384" width="9.125" style="27" customWidth="1"/>
  </cols>
  <sheetData>
    <row r="1" s="43" customFormat="1" ht="12.75" customHeight="1">
      <c r="E1" s="40" t="s">
        <v>6</v>
      </c>
    </row>
    <row r="2" s="43" customFormat="1" ht="15"/>
    <row r="3" spans="2:8" s="43" customFormat="1" ht="15.75" customHeight="1">
      <c r="B3" s="112" t="s">
        <v>63</v>
      </c>
      <c r="C3" s="112"/>
      <c r="D3" s="112"/>
      <c r="E3" s="112"/>
      <c r="F3" s="112"/>
      <c r="G3" s="112"/>
      <c r="H3" s="112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123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27" t="s">
        <v>8</v>
      </c>
      <c r="C12" s="128"/>
      <c r="D12" s="129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120</v>
      </c>
    </row>
    <row r="14" spans="1:7" ht="37.5" customHeight="1">
      <c r="A14" s="28"/>
      <c r="B14" s="107" t="s">
        <v>62</v>
      </c>
      <c r="C14" s="108"/>
      <c r="D14" s="10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10" t="s">
        <v>11</v>
      </c>
      <c r="G16" s="111"/>
      <c r="H16" s="111"/>
    </row>
    <row r="17" spans="1:8" ht="25.5" customHeight="1">
      <c r="A17" s="28"/>
      <c r="B17" s="107"/>
      <c r="C17" s="108"/>
      <c r="D17" s="109"/>
      <c r="E17" s="17"/>
      <c r="F17" s="105" t="s">
        <v>79</v>
      </c>
      <c r="G17" s="106"/>
      <c r="H17" s="106"/>
    </row>
    <row r="18" spans="1:7" ht="12.75" customHeight="1">
      <c r="A18" s="28"/>
      <c r="B18" s="107"/>
      <c r="C18" s="108"/>
      <c r="D18" s="10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10"/>
      <c r="G19" s="111"/>
      <c r="H19" s="11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21" t="s">
        <v>13</v>
      </c>
      <c r="C31" s="122"/>
      <c r="D31" s="113" t="s">
        <v>121</v>
      </c>
      <c r="E31" s="113"/>
      <c r="F31" s="113"/>
      <c r="G31" s="113"/>
      <c r="H31" s="114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15" t="s">
        <v>122</v>
      </c>
      <c r="E33" s="113"/>
      <c r="F33" s="113"/>
      <c r="G33" s="113"/>
      <c r="H33" s="114"/>
      <c r="I33" s="22"/>
    </row>
    <row r="34" spans="1:9" ht="12.75" customHeight="1">
      <c r="A34" s="28"/>
      <c r="B34" s="21"/>
      <c r="C34" s="22"/>
      <c r="D34" s="116"/>
      <c r="E34" s="116"/>
      <c r="F34" s="116"/>
      <c r="G34" s="116"/>
      <c r="H34" s="117"/>
      <c r="I34" s="22"/>
    </row>
    <row r="35" spans="1:8" ht="12.75" customHeight="1">
      <c r="A35" s="28"/>
      <c r="B35" s="123"/>
      <c r="C35" s="124"/>
      <c r="D35" s="124"/>
      <c r="E35" s="124"/>
      <c r="F35" s="124"/>
      <c r="G35" s="124"/>
      <c r="H35" s="125"/>
    </row>
    <row r="36" spans="1:8" ht="12.75" customHeight="1">
      <c r="A36" s="28"/>
      <c r="B36" s="118" t="s">
        <v>15</v>
      </c>
      <c r="C36" s="119"/>
      <c r="D36" s="119"/>
      <c r="E36" s="119"/>
      <c r="F36" s="119"/>
      <c r="G36" s="119"/>
      <c r="H36" s="120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02"/>
      <c r="C38" s="103"/>
      <c r="D38" s="103"/>
      <c r="E38" s="103"/>
      <c r="F38" s="103"/>
      <c r="G38" s="103"/>
      <c r="H38" s="104"/>
      <c r="I38" s="22"/>
    </row>
    <row r="39" spans="1:9" ht="12.75" customHeight="1">
      <c r="A39" s="28"/>
      <c r="B39" s="118" t="s">
        <v>16</v>
      </c>
      <c r="C39" s="119"/>
      <c r="D39" s="119"/>
      <c r="E39" s="119"/>
      <c r="F39" s="119"/>
      <c r="G39" s="119"/>
      <c r="H39" s="120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&amp;L08938F40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0">
      <selection activeCell="K1" sqref="K1"/>
    </sheetView>
  </sheetViews>
  <sheetFormatPr defaultColWidth="9.125" defaultRowHeight="12.75"/>
  <cols>
    <col min="1" max="1" width="5.50390625" style="3" customWidth="1"/>
    <col min="2" max="2" width="6.50390625" style="1" customWidth="1"/>
    <col min="3" max="3" width="40.00390625" style="1" customWidth="1"/>
    <col min="4" max="4" width="5.25390625" style="1" customWidth="1"/>
    <col min="5" max="5" width="10.00390625" style="1" customWidth="1"/>
    <col min="6" max="6" width="9.50390625" style="1" customWidth="1"/>
    <col min="7" max="7" width="10.75390625" style="1" customWidth="1"/>
    <col min="8" max="8" width="9.50390625" style="1" customWidth="1"/>
    <col min="9" max="9" width="10.125" style="1" customWidth="1"/>
    <col min="10" max="10" width="9.125" style="1" customWidth="1"/>
    <col min="11" max="11" width="8.375" style="1" customWidth="1"/>
    <col min="12" max="12" width="9.375" style="1" customWidth="1"/>
    <col min="13" max="16384" width="9.125" style="1" customWidth="1"/>
  </cols>
  <sheetData>
    <row r="1" spans="1:11" s="2" customFormat="1" ht="21.75" customHeight="1">
      <c r="A1" s="162" t="s">
        <v>94</v>
      </c>
      <c r="B1" s="162"/>
      <c r="C1" s="162"/>
      <c r="D1" s="162"/>
      <c r="E1" s="162"/>
      <c r="F1" s="162"/>
      <c r="G1" s="162"/>
      <c r="H1" s="162"/>
      <c r="I1" s="162"/>
      <c r="J1" s="163"/>
      <c r="K1" s="85">
        <v>0</v>
      </c>
    </row>
    <row r="2" spans="1:11" s="2" customFormat="1" ht="65.25" customHeight="1">
      <c r="A2" s="170" t="s">
        <v>3</v>
      </c>
      <c r="B2" s="170"/>
      <c r="C2" s="170"/>
      <c r="D2" s="168" t="s">
        <v>17</v>
      </c>
      <c r="E2" s="164" t="s">
        <v>81</v>
      </c>
      <c r="F2" s="165"/>
      <c r="G2" s="166"/>
      <c r="H2" s="164" t="s">
        <v>45</v>
      </c>
      <c r="I2" s="165"/>
      <c r="J2" s="167" t="s">
        <v>18</v>
      </c>
      <c r="K2" s="167"/>
    </row>
    <row r="3" spans="1:11" s="2" customFormat="1" ht="108.75" customHeight="1">
      <c r="A3" s="170"/>
      <c r="B3" s="170"/>
      <c r="C3" s="170"/>
      <c r="D3" s="169"/>
      <c r="E3" s="34" t="s">
        <v>0</v>
      </c>
      <c r="F3" s="41" t="s">
        <v>5</v>
      </c>
      <c r="G3" s="81" t="s">
        <v>82</v>
      </c>
      <c r="H3" s="34" t="s">
        <v>0</v>
      </c>
      <c r="I3" s="36" t="s">
        <v>22</v>
      </c>
      <c r="J3" s="34" t="s">
        <v>0</v>
      </c>
      <c r="K3" s="82" t="s">
        <v>34</v>
      </c>
    </row>
    <row r="4" spans="1:11" s="4" customFormat="1" ht="13.5" customHeight="1">
      <c r="A4" s="155" t="s">
        <v>1</v>
      </c>
      <c r="B4" s="156"/>
      <c r="C4" s="157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51</v>
      </c>
      <c r="B5" s="150" t="s">
        <v>83</v>
      </c>
      <c r="C5" s="151"/>
      <c r="D5" s="55">
        <v>1</v>
      </c>
      <c r="E5" s="49">
        <v>1059</v>
      </c>
      <c r="F5" s="49">
        <v>1018</v>
      </c>
      <c r="G5" s="49">
        <v>0</v>
      </c>
      <c r="H5" s="49">
        <v>1022</v>
      </c>
      <c r="I5" s="49">
        <v>780</v>
      </c>
      <c r="J5" s="49">
        <v>37</v>
      </c>
      <c r="K5" s="49">
        <v>5</v>
      </c>
      <c r="L5" s="68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0" t="s">
        <v>118</v>
      </c>
      <c r="C6" s="151"/>
      <c r="D6" s="55">
        <v>2</v>
      </c>
      <c r="E6" s="49">
        <v>36</v>
      </c>
      <c r="F6" s="49">
        <v>36</v>
      </c>
      <c r="G6" s="49">
        <v>0</v>
      </c>
      <c r="H6" s="49">
        <v>36</v>
      </c>
      <c r="I6" s="49">
        <v>15</v>
      </c>
      <c r="J6" s="49">
        <v>0</v>
      </c>
      <c r="K6" s="49">
        <v>0</v>
      </c>
      <c r="L6" s="70"/>
    </row>
    <row r="7" spans="1:12" ht="16.5" customHeight="1">
      <c r="A7" s="154"/>
      <c r="B7" s="131" t="s">
        <v>52</v>
      </c>
      <c r="C7" s="132"/>
      <c r="D7" s="55">
        <v>3</v>
      </c>
      <c r="E7" s="49">
        <v>2761</v>
      </c>
      <c r="F7" s="49">
        <v>2662</v>
      </c>
      <c r="G7" s="49">
        <v>5</v>
      </c>
      <c r="H7" s="49">
        <v>2679</v>
      </c>
      <c r="I7" s="49">
        <v>2345</v>
      </c>
      <c r="J7" s="49">
        <v>82</v>
      </c>
      <c r="K7" s="49">
        <v>4</v>
      </c>
      <c r="L7" s="68"/>
    </row>
    <row r="8" spans="1:12" ht="16.5" customHeight="1">
      <c r="A8" s="154"/>
      <c r="B8" s="135" t="s">
        <v>84</v>
      </c>
      <c r="C8" s="137"/>
      <c r="D8" s="55">
        <v>4</v>
      </c>
      <c r="E8" s="49">
        <v>3321</v>
      </c>
      <c r="F8" s="49">
        <v>2345</v>
      </c>
      <c r="G8" s="49">
        <v>5</v>
      </c>
      <c r="H8" s="49">
        <v>2589</v>
      </c>
      <c r="I8" s="49">
        <v>1960</v>
      </c>
      <c r="J8" s="49">
        <v>732</v>
      </c>
      <c r="K8" s="49">
        <v>105</v>
      </c>
      <c r="L8" s="68"/>
    </row>
    <row r="9" spans="1:12" ht="15.75" customHeight="1">
      <c r="A9" s="154"/>
      <c r="B9" s="131" t="s">
        <v>119</v>
      </c>
      <c r="C9" s="132"/>
      <c r="D9" s="55">
        <v>5</v>
      </c>
      <c r="E9" s="49">
        <v>2693</v>
      </c>
      <c r="F9" s="49">
        <v>1989</v>
      </c>
      <c r="G9" s="49">
        <v>7</v>
      </c>
      <c r="H9" s="49">
        <v>1801</v>
      </c>
      <c r="I9" s="49">
        <v>1129</v>
      </c>
      <c r="J9" s="49">
        <v>892</v>
      </c>
      <c r="K9" s="49">
        <v>301</v>
      </c>
      <c r="L9" s="68"/>
    </row>
    <row r="10" spans="1:12" ht="15.75" customHeight="1">
      <c r="A10" s="154"/>
      <c r="B10" s="131" t="s">
        <v>64</v>
      </c>
      <c r="C10" s="132"/>
      <c r="D10" s="55">
        <v>6</v>
      </c>
      <c r="E10" s="49">
        <v>2</v>
      </c>
      <c r="F10" s="49">
        <v>2</v>
      </c>
      <c r="G10" s="49">
        <v>0</v>
      </c>
      <c r="H10" s="49">
        <v>2</v>
      </c>
      <c r="I10" s="49">
        <v>0</v>
      </c>
      <c r="J10" s="49">
        <v>0</v>
      </c>
      <c r="K10" s="49">
        <v>0</v>
      </c>
      <c r="L10" s="68"/>
    </row>
    <row r="11" spans="1:12" ht="18" customHeight="1">
      <c r="A11" s="154"/>
      <c r="B11" s="150" t="s">
        <v>19</v>
      </c>
      <c r="C11" s="151"/>
      <c r="D11" s="55">
        <v>7</v>
      </c>
      <c r="E11" s="49">
        <v>570</v>
      </c>
      <c r="F11" s="49">
        <v>536</v>
      </c>
      <c r="G11" s="49">
        <v>0</v>
      </c>
      <c r="H11" s="49">
        <v>542</v>
      </c>
      <c r="I11" s="49">
        <v>324</v>
      </c>
      <c r="J11" s="49">
        <v>28</v>
      </c>
      <c r="K11" s="49">
        <v>8</v>
      </c>
      <c r="L11" s="68"/>
    </row>
    <row r="12" spans="1:12" ht="26.25" customHeight="1">
      <c r="A12" s="154"/>
      <c r="B12" s="136" t="s">
        <v>85</v>
      </c>
      <c r="C12" s="137"/>
      <c r="D12" s="55">
        <v>8</v>
      </c>
      <c r="E12" s="49">
        <v>12</v>
      </c>
      <c r="F12" s="49">
        <v>6</v>
      </c>
      <c r="G12" s="49">
        <v>0</v>
      </c>
      <c r="H12" s="49">
        <v>10</v>
      </c>
      <c r="I12" s="49">
        <v>5</v>
      </c>
      <c r="J12" s="49">
        <v>2</v>
      </c>
      <c r="K12" s="49">
        <v>0</v>
      </c>
      <c r="L12" s="68"/>
    </row>
    <row r="13" spans="1:12" ht="26.25" customHeight="1">
      <c r="A13" s="154"/>
      <c r="B13" s="152" t="s">
        <v>95</v>
      </c>
      <c r="C13" s="153"/>
      <c r="D13" s="55">
        <v>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68"/>
    </row>
    <row r="14" spans="1:12" ht="15" customHeight="1">
      <c r="A14" s="154"/>
      <c r="B14" s="152" t="s">
        <v>96</v>
      </c>
      <c r="C14" s="153"/>
      <c r="D14" s="55">
        <v>10</v>
      </c>
      <c r="E14" s="49">
        <v>32</v>
      </c>
      <c r="F14" s="49">
        <v>32</v>
      </c>
      <c r="G14" s="49">
        <v>0</v>
      </c>
      <c r="H14" s="49">
        <v>31</v>
      </c>
      <c r="I14" s="49">
        <v>0</v>
      </c>
      <c r="J14" s="49">
        <v>1</v>
      </c>
      <c r="K14" s="49">
        <v>0</v>
      </c>
      <c r="L14" s="68"/>
    </row>
    <row r="15" spans="1:18" ht="18.75" customHeight="1">
      <c r="A15" s="154"/>
      <c r="B15" s="65" t="s">
        <v>20</v>
      </c>
      <c r="C15" s="38"/>
      <c r="D15" s="55">
        <v>11</v>
      </c>
      <c r="E15" s="49">
        <v>8141</v>
      </c>
      <c r="F15" s="49">
        <v>6353</v>
      </c>
      <c r="G15" s="49">
        <v>12</v>
      </c>
      <c r="H15" s="49">
        <v>6367</v>
      </c>
      <c r="I15" s="49">
        <v>4213</v>
      </c>
      <c r="J15" s="49">
        <v>1774</v>
      </c>
      <c r="K15" s="49">
        <v>423</v>
      </c>
      <c r="L15" s="80"/>
      <c r="M15" s="80"/>
      <c r="N15" s="80"/>
      <c r="O15" s="80"/>
      <c r="P15" s="80"/>
      <c r="Q15" s="80"/>
      <c r="R15" s="80"/>
    </row>
    <row r="16" spans="1:14" ht="39" customHeight="1">
      <c r="A16" s="158" t="s">
        <v>69</v>
      </c>
      <c r="B16" s="158"/>
      <c r="C16" s="158"/>
      <c r="D16" s="55">
        <v>12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80"/>
      <c r="M16" s="80"/>
      <c r="N16" s="80"/>
    </row>
    <row r="17" spans="1:11" ht="16.5" customHeight="1">
      <c r="A17" s="141" t="s">
        <v>97</v>
      </c>
      <c r="B17" s="142"/>
      <c r="C17" s="143"/>
      <c r="D17" s="55">
        <v>13</v>
      </c>
      <c r="E17" s="49">
        <v>8141</v>
      </c>
      <c r="F17" s="49">
        <v>6353</v>
      </c>
      <c r="G17" s="49">
        <v>12</v>
      </c>
      <c r="H17" s="49">
        <v>6367</v>
      </c>
      <c r="I17" s="49">
        <v>4213</v>
      </c>
      <c r="J17" s="49">
        <v>1774</v>
      </c>
      <c r="K17" s="49">
        <v>423</v>
      </c>
    </row>
    <row r="18" spans="1:11" ht="16.5" customHeight="1">
      <c r="A18" s="56"/>
      <c r="B18" s="56"/>
      <c r="C18" s="56"/>
      <c r="D18" s="57"/>
      <c r="E18" s="69"/>
      <c r="F18" s="69"/>
      <c r="G18" s="69"/>
      <c r="H18" s="69"/>
      <c r="I18" s="69"/>
      <c r="J18" s="45"/>
      <c r="K18" s="45"/>
    </row>
    <row r="19" spans="5:6" ht="15">
      <c r="E19" s="66"/>
      <c r="F19" s="66"/>
    </row>
    <row r="20" spans="1:7" ht="15">
      <c r="A20" s="134" t="s">
        <v>32</v>
      </c>
      <c r="B20" s="134"/>
      <c r="C20" s="134"/>
      <c r="D20" s="58"/>
      <c r="E20" s="59"/>
      <c r="F20" s="59"/>
      <c r="G20" s="60"/>
    </row>
    <row r="21" spans="1:6" ht="23.25" customHeight="1">
      <c r="A21" s="138" t="s">
        <v>3</v>
      </c>
      <c r="B21" s="139"/>
      <c r="C21" s="139"/>
      <c r="D21" s="140"/>
      <c r="E21" s="54" t="s">
        <v>21</v>
      </c>
      <c r="F21" s="54" t="s">
        <v>4</v>
      </c>
    </row>
    <row r="22" spans="1:12" ht="30" customHeight="1">
      <c r="A22" s="159" t="s">
        <v>24</v>
      </c>
      <c r="B22" s="160"/>
      <c r="C22" s="160"/>
      <c r="D22" s="161"/>
      <c r="E22" s="64">
        <v>1</v>
      </c>
      <c r="F22" s="49">
        <v>234</v>
      </c>
      <c r="G22" s="66"/>
      <c r="H22" s="68"/>
      <c r="I22" s="68"/>
      <c r="J22" s="68"/>
      <c r="K22" s="68"/>
      <c r="L22" s="68"/>
    </row>
    <row r="23" spans="1:12" ht="15" customHeight="1">
      <c r="A23" s="144" t="s">
        <v>57</v>
      </c>
      <c r="B23" s="147" t="s">
        <v>58</v>
      </c>
      <c r="C23" s="148"/>
      <c r="D23" s="149"/>
      <c r="E23" s="64">
        <v>2</v>
      </c>
      <c r="F23" s="49">
        <v>94</v>
      </c>
      <c r="H23" s="68"/>
      <c r="I23" s="68"/>
      <c r="J23" s="68"/>
      <c r="K23" s="68"/>
      <c r="L23" s="68"/>
    </row>
    <row r="24" spans="1:12" ht="30" customHeight="1">
      <c r="A24" s="145"/>
      <c r="B24" s="147" t="s">
        <v>68</v>
      </c>
      <c r="C24" s="148"/>
      <c r="D24" s="149"/>
      <c r="E24" s="64">
        <v>3</v>
      </c>
      <c r="F24" s="49">
        <v>0</v>
      </c>
      <c r="G24" s="66"/>
      <c r="H24" s="68"/>
      <c r="I24" s="68"/>
      <c r="J24" s="68"/>
      <c r="K24" s="68"/>
      <c r="L24" s="68"/>
    </row>
    <row r="25" spans="1:12" ht="15" customHeight="1">
      <c r="A25" s="145"/>
      <c r="B25" s="135" t="s">
        <v>66</v>
      </c>
      <c r="C25" s="136"/>
      <c r="D25" s="137"/>
      <c r="E25" s="64">
        <v>4</v>
      </c>
      <c r="F25" s="49">
        <v>16</v>
      </c>
      <c r="H25" s="67"/>
      <c r="I25" s="68"/>
      <c r="J25" s="68"/>
      <c r="K25" s="68"/>
      <c r="L25" s="68"/>
    </row>
    <row r="26" spans="1:12" ht="15" customHeight="1">
      <c r="A26" s="145"/>
      <c r="B26" s="135" t="s">
        <v>59</v>
      </c>
      <c r="C26" s="136"/>
      <c r="D26" s="137"/>
      <c r="E26" s="64">
        <v>5</v>
      </c>
      <c r="F26" s="49">
        <v>32</v>
      </c>
      <c r="G26" s="66"/>
      <c r="H26" s="68"/>
      <c r="I26" s="68"/>
      <c r="J26" s="68"/>
      <c r="K26" s="68"/>
      <c r="L26" s="68"/>
    </row>
    <row r="27" spans="1:12" ht="15" customHeight="1">
      <c r="A27" s="146"/>
      <c r="B27" s="135" t="s">
        <v>60</v>
      </c>
      <c r="C27" s="136"/>
      <c r="D27" s="137"/>
      <c r="E27" s="64">
        <v>6</v>
      </c>
      <c r="F27" s="49">
        <v>0</v>
      </c>
      <c r="G27" s="66"/>
      <c r="H27" s="68"/>
      <c r="I27" s="68"/>
      <c r="J27" s="68"/>
      <c r="K27" s="68"/>
      <c r="L27" s="68"/>
    </row>
    <row r="28" spans="1:12" ht="15" customHeight="1">
      <c r="A28" s="133" t="s">
        <v>33</v>
      </c>
      <c r="B28" s="135" t="s">
        <v>25</v>
      </c>
      <c r="C28" s="136"/>
      <c r="D28" s="137"/>
      <c r="E28" s="64">
        <v>7</v>
      </c>
      <c r="F28" s="49">
        <v>31</v>
      </c>
      <c r="H28" s="68"/>
      <c r="I28" s="68"/>
      <c r="J28" s="68"/>
      <c r="K28" s="68"/>
      <c r="L28" s="68"/>
    </row>
    <row r="29" spans="1:12" ht="15" customHeight="1">
      <c r="A29" s="133"/>
      <c r="B29" s="135" t="s">
        <v>26</v>
      </c>
      <c r="C29" s="136"/>
      <c r="D29" s="137"/>
      <c r="E29" s="64">
        <v>8</v>
      </c>
      <c r="F29" s="49">
        <v>10</v>
      </c>
      <c r="H29" s="68"/>
      <c r="I29" s="68"/>
      <c r="J29" s="68"/>
      <c r="K29" s="68"/>
      <c r="L29" s="68"/>
    </row>
    <row r="30" spans="1:12" ht="15" customHeight="1">
      <c r="A30" s="133"/>
      <c r="B30" s="135" t="s">
        <v>27</v>
      </c>
      <c r="C30" s="136"/>
      <c r="D30" s="137"/>
      <c r="E30" s="64">
        <v>9</v>
      </c>
      <c r="F30" s="49">
        <v>23</v>
      </c>
      <c r="H30" s="68"/>
      <c r="I30" s="68"/>
      <c r="J30" s="68"/>
      <c r="K30" s="68"/>
      <c r="L30" s="68"/>
    </row>
    <row r="31" spans="1:12" ht="30" customHeight="1">
      <c r="A31" s="159" t="s">
        <v>91</v>
      </c>
      <c r="B31" s="160"/>
      <c r="C31" s="160"/>
      <c r="D31" s="161"/>
      <c r="E31" s="64">
        <v>10</v>
      </c>
      <c r="F31" s="49">
        <v>2</v>
      </c>
      <c r="H31" s="68"/>
      <c r="I31" s="68"/>
      <c r="J31" s="68"/>
      <c r="K31" s="68"/>
      <c r="L31" s="68"/>
    </row>
    <row r="32" spans="1:12" ht="15" customHeight="1">
      <c r="A32" s="133" t="s">
        <v>86</v>
      </c>
      <c r="B32" s="135" t="s">
        <v>87</v>
      </c>
      <c r="C32" s="136"/>
      <c r="D32" s="137"/>
      <c r="E32" s="64">
        <v>11</v>
      </c>
      <c r="F32" s="49">
        <v>2</v>
      </c>
      <c r="H32" s="68"/>
      <c r="I32" s="68"/>
      <c r="J32" s="68"/>
      <c r="K32" s="68"/>
      <c r="L32" s="68"/>
    </row>
    <row r="33" spans="1:12" ht="15" customHeight="1">
      <c r="A33" s="133"/>
      <c r="B33" s="135" t="s">
        <v>88</v>
      </c>
      <c r="C33" s="136"/>
      <c r="D33" s="137"/>
      <c r="E33" s="64">
        <v>12</v>
      </c>
      <c r="F33" s="49">
        <v>0</v>
      </c>
      <c r="L33" s="68"/>
    </row>
    <row r="34" spans="1:6" ht="15" customHeight="1">
      <c r="A34" s="133"/>
      <c r="B34" s="135" t="s">
        <v>89</v>
      </c>
      <c r="C34" s="136"/>
      <c r="D34" s="137"/>
      <c r="E34" s="64">
        <v>13</v>
      </c>
      <c r="F34" s="49">
        <v>0</v>
      </c>
    </row>
    <row r="35" spans="1:6" ht="15" customHeight="1">
      <c r="A35" s="133"/>
      <c r="B35" s="135" t="s">
        <v>90</v>
      </c>
      <c r="C35" s="136"/>
      <c r="D35" s="137"/>
      <c r="E35" s="64">
        <v>14</v>
      </c>
      <c r="F35" s="49">
        <v>0</v>
      </c>
    </row>
    <row r="36" spans="1:6" ht="30" customHeight="1">
      <c r="A36" s="130" t="s">
        <v>110</v>
      </c>
      <c r="B36" s="131"/>
      <c r="C36" s="131"/>
      <c r="D36" s="132"/>
      <c r="E36" s="64">
        <v>15</v>
      </c>
      <c r="F36" s="49">
        <v>138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">
      <c r="A42" s="1"/>
    </row>
    <row r="43" ht="15.75" customHeight="1">
      <c r="A43" s="1"/>
    </row>
    <row r="45" ht="15">
      <c r="A45" s="1"/>
    </row>
    <row r="46" ht="15">
      <c r="A46" s="1"/>
    </row>
  </sheetData>
  <sheetProtection/>
  <mergeCells count="40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984251968503937" right="0.1968503937007874" top="0.9448818897637796" bottom="0.31496062992125984" header="0.4330708661417323" footer="0.2755905511811024"/>
  <pageSetup firstPageNumber="2" useFirstPageNumber="1" horizontalDpi="600" verticalDpi="600" orientation="portrait" paperSize="9" scale="74" r:id="rId1"/>
  <headerFooter alignWithMargins="0">
    <oddFooter>&amp;L08938F40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7">
      <selection activeCell="C56" sqref="C56"/>
    </sheetView>
  </sheetViews>
  <sheetFormatPr defaultColWidth="9.125" defaultRowHeight="12.75"/>
  <cols>
    <col min="1" max="1" width="7.625" style="60" customWidth="1"/>
    <col min="2" max="2" width="10.625" style="60" customWidth="1"/>
    <col min="3" max="3" width="23.625" style="60" customWidth="1"/>
    <col min="4" max="4" width="30.625" style="60" customWidth="1"/>
    <col min="5" max="5" width="8.625" style="60" customWidth="1"/>
    <col min="6" max="6" width="12.625" style="60" customWidth="1"/>
    <col min="7" max="7" width="17.75390625" style="60" customWidth="1"/>
    <col min="8" max="16384" width="9.125" style="60" customWidth="1"/>
  </cols>
  <sheetData>
    <row r="1" spans="1:6" s="84" customFormat="1" ht="15.75" customHeight="1">
      <c r="A1" s="90">
        <v>675156</v>
      </c>
      <c r="B1" s="84">
        <v>6367</v>
      </c>
      <c r="C1" s="84">
        <v>451046</v>
      </c>
      <c r="D1" s="84">
        <v>4566</v>
      </c>
      <c r="E1" s="84">
        <v>224110</v>
      </c>
      <c r="F1" s="84">
        <v>1801</v>
      </c>
    </row>
    <row r="2" spans="1:8" ht="15.75" customHeight="1">
      <c r="A2" s="58" t="s">
        <v>65</v>
      </c>
      <c r="B2" s="58"/>
      <c r="C2" s="58"/>
      <c r="D2" s="58"/>
      <c r="E2" s="61"/>
      <c r="F2" s="1"/>
      <c r="G2" s="1"/>
      <c r="H2" s="1"/>
    </row>
    <row r="3" spans="1:6" ht="15.75" customHeight="1">
      <c r="A3" s="189" t="s">
        <v>3</v>
      </c>
      <c r="B3" s="189"/>
      <c r="C3" s="189"/>
      <c r="D3" s="189"/>
      <c r="E3" s="54" t="s">
        <v>21</v>
      </c>
      <c r="F3" s="54" t="s">
        <v>4</v>
      </c>
    </row>
    <row r="4" spans="1:7" ht="15.75" customHeight="1">
      <c r="A4" s="189" t="s">
        <v>35</v>
      </c>
      <c r="B4" s="189"/>
      <c r="C4" s="159" t="s">
        <v>28</v>
      </c>
      <c r="D4" s="161"/>
      <c r="E4" s="5">
        <v>1</v>
      </c>
      <c r="F4" s="49">
        <v>1033</v>
      </c>
      <c r="G4" s="86">
        <v>152</v>
      </c>
    </row>
    <row r="5" spans="1:6" ht="15.75" customHeight="1">
      <c r="A5" s="189"/>
      <c r="B5" s="189"/>
      <c r="C5" s="176" t="s">
        <v>56</v>
      </c>
      <c r="D5" s="177"/>
      <c r="E5" s="5">
        <v>2</v>
      </c>
      <c r="F5" s="49">
        <v>220</v>
      </c>
    </row>
    <row r="6" spans="1:6" ht="15.75" customHeight="1">
      <c r="A6" s="189"/>
      <c r="B6" s="189"/>
      <c r="C6" s="159" t="s">
        <v>29</v>
      </c>
      <c r="D6" s="161"/>
      <c r="E6" s="5">
        <v>3</v>
      </c>
      <c r="F6" s="49">
        <v>7108</v>
      </c>
    </row>
    <row r="7" spans="1:6" ht="15.75" customHeight="1">
      <c r="A7" s="189"/>
      <c r="B7" s="189"/>
      <c r="C7" s="176" t="s">
        <v>30</v>
      </c>
      <c r="D7" s="177"/>
      <c r="E7" s="5">
        <v>4</v>
      </c>
      <c r="F7" s="49">
        <v>673</v>
      </c>
    </row>
    <row r="8" spans="1:6" ht="15.75" customHeight="1">
      <c r="A8" s="189"/>
      <c r="B8" s="189"/>
      <c r="C8" s="178" t="s">
        <v>55</v>
      </c>
      <c r="D8" s="44" t="s">
        <v>53</v>
      </c>
      <c r="E8" s="5">
        <v>5</v>
      </c>
      <c r="F8" s="49">
        <v>354</v>
      </c>
    </row>
    <row r="9" spans="1:6" ht="15.75" customHeight="1">
      <c r="A9" s="189"/>
      <c r="B9" s="189"/>
      <c r="C9" s="179"/>
      <c r="D9" s="44" t="s">
        <v>54</v>
      </c>
      <c r="E9" s="5">
        <v>6</v>
      </c>
      <c r="F9" s="49">
        <v>108</v>
      </c>
    </row>
    <row r="10" spans="1:6" ht="15.75" customHeight="1">
      <c r="A10" s="189" t="s">
        <v>46</v>
      </c>
      <c r="B10" s="189"/>
      <c r="C10" s="180" t="s">
        <v>47</v>
      </c>
      <c r="D10" s="181"/>
      <c r="E10" s="5">
        <v>7</v>
      </c>
      <c r="F10" s="49">
        <v>119461879184</v>
      </c>
    </row>
    <row r="11" spans="1:6" ht="15.75" customHeight="1">
      <c r="A11" s="189"/>
      <c r="B11" s="189"/>
      <c r="C11" s="180" t="s">
        <v>48</v>
      </c>
      <c r="D11" s="181"/>
      <c r="E11" s="5">
        <v>8</v>
      </c>
      <c r="F11" s="49">
        <v>102700902059</v>
      </c>
    </row>
    <row r="12" spans="1:6" ht="15" customHeight="1">
      <c r="A12" s="192" t="s">
        <v>70</v>
      </c>
      <c r="B12" s="193"/>
      <c r="C12" s="193"/>
      <c r="D12" s="194"/>
      <c r="E12" s="5">
        <v>9</v>
      </c>
      <c r="F12" s="49">
        <v>5</v>
      </c>
    </row>
    <row r="13" spans="1:6" ht="15" customHeight="1">
      <c r="A13" s="190" t="s">
        <v>71</v>
      </c>
      <c r="B13" s="190"/>
      <c r="C13" s="190"/>
      <c r="D13" s="190"/>
      <c r="E13" s="5">
        <v>10</v>
      </c>
      <c r="F13" s="49">
        <v>791</v>
      </c>
    </row>
    <row r="14" spans="1:6" ht="15" customHeight="1">
      <c r="A14" s="190" t="s">
        <v>72</v>
      </c>
      <c r="B14" s="190"/>
      <c r="C14" s="190"/>
      <c r="D14" s="190"/>
      <c r="E14" s="5">
        <v>11</v>
      </c>
      <c r="F14" s="49">
        <v>1023</v>
      </c>
    </row>
    <row r="15" spans="1:6" ht="36" customHeight="1">
      <c r="A15" s="219" t="s">
        <v>74</v>
      </c>
      <c r="B15" s="219"/>
      <c r="C15" s="219"/>
      <c r="D15" s="219"/>
      <c r="E15" s="5">
        <v>12</v>
      </c>
      <c r="F15" s="49">
        <v>222</v>
      </c>
    </row>
    <row r="16" spans="1:6" ht="15" customHeight="1">
      <c r="A16" s="130" t="s">
        <v>23</v>
      </c>
      <c r="B16" s="131"/>
      <c r="C16" s="131"/>
      <c r="D16" s="131"/>
      <c r="E16" s="131"/>
      <c r="F16" s="132"/>
    </row>
    <row r="17" spans="1:6" ht="15" customHeight="1">
      <c r="A17" s="184" t="s">
        <v>98</v>
      </c>
      <c r="B17" s="184"/>
      <c r="C17" s="184"/>
      <c r="D17" s="184"/>
      <c r="E17" s="5">
        <v>13</v>
      </c>
      <c r="F17" s="49">
        <v>30</v>
      </c>
    </row>
    <row r="18" spans="1:6" ht="15" customHeight="1">
      <c r="A18" s="224" t="s">
        <v>99</v>
      </c>
      <c r="B18" s="224"/>
      <c r="C18" s="224"/>
      <c r="D18" s="224"/>
      <c r="E18" s="5">
        <v>14</v>
      </c>
      <c r="F18" s="49">
        <v>18</v>
      </c>
    </row>
    <row r="19" spans="1:6" ht="30" customHeight="1">
      <c r="A19" s="214" t="s">
        <v>109</v>
      </c>
      <c r="B19" s="214"/>
      <c r="C19" s="214"/>
      <c r="D19" s="214"/>
      <c r="E19" s="5">
        <v>15</v>
      </c>
      <c r="F19" s="49">
        <v>0</v>
      </c>
    </row>
    <row r="20" spans="1:6" ht="15" customHeight="1">
      <c r="A20" s="46"/>
      <c r="B20" s="46"/>
      <c r="C20" s="46"/>
      <c r="D20" s="46"/>
      <c r="E20" s="47"/>
      <c r="F20" s="48"/>
    </row>
    <row r="21" spans="1:6" ht="15" customHeight="1">
      <c r="A21" s="191" t="s">
        <v>100</v>
      </c>
      <c r="B21" s="191"/>
      <c r="C21" s="191"/>
      <c r="D21" s="191"/>
      <c r="E21" s="191"/>
      <c r="F21" s="191"/>
    </row>
    <row r="22" spans="1:7" ht="39.75" customHeight="1">
      <c r="A22" s="138" t="s">
        <v>3</v>
      </c>
      <c r="B22" s="139"/>
      <c r="C22" s="139"/>
      <c r="D22" s="140"/>
      <c r="E22" s="54" t="s">
        <v>21</v>
      </c>
      <c r="F22" s="54" t="s">
        <v>102</v>
      </c>
      <c r="G22" s="54" t="s">
        <v>112</v>
      </c>
    </row>
    <row r="23" spans="1:7" ht="15" customHeight="1">
      <c r="A23" s="206" t="s">
        <v>108</v>
      </c>
      <c r="B23" s="207"/>
      <c r="C23" s="182" t="s">
        <v>111</v>
      </c>
      <c r="D23" s="183"/>
      <c r="E23" s="5">
        <v>1</v>
      </c>
      <c r="F23" s="49">
        <v>4351</v>
      </c>
      <c r="G23" s="49">
        <v>1261</v>
      </c>
    </row>
    <row r="24" spans="1:7" ht="15" customHeight="1">
      <c r="A24" s="208"/>
      <c r="B24" s="209"/>
      <c r="C24" s="182" t="s">
        <v>75</v>
      </c>
      <c r="D24" s="183"/>
      <c r="E24" s="5">
        <v>2</v>
      </c>
      <c r="F24" s="53">
        <v>1574</v>
      </c>
      <c r="G24" s="53">
        <v>377</v>
      </c>
    </row>
    <row r="25" spans="1:7" ht="15" customHeight="1">
      <c r="A25" s="208"/>
      <c r="B25" s="209"/>
      <c r="C25" s="182" t="s">
        <v>76</v>
      </c>
      <c r="D25" s="183"/>
      <c r="E25" s="5">
        <v>3</v>
      </c>
      <c r="F25" s="53">
        <v>327</v>
      </c>
      <c r="G25" s="53">
        <v>101</v>
      </c>
    </row>
    <row r="26" spans="1:7" ht="15" customHeight="1">
      <c r="A26" s="208"/>
      <c r="B26" s="209"/>
      <c r="C26" s="182" t="s">
        <v>77</v>
      </c>
      <c r="D26" s="183"/>
      <c r="E26" s="5">
        <v>4</v>
      </c>
      <c r="F26" s="53">
        <v>54</v>
      </c>
      <c r="G26" s="53">
        <v>33</v>
      </c>
    </row>
    <row r="27" spans="1:7" ht="15" customHeight="1">
      <c r="A27" s="210"/>
      <c r="B27" s="211"/>
      <c r="C27" s="212" t="s">
        <v>78</v>
      </c>
      <c r="D27" s="213"/>
      <c r="E27" s="5">
        <v>5</v>
      </c>
      <c r="F27" s="53">
        <v>61</v>
      </c>
      <c r="G27" s="53">
        <v>29</v>
      </c>
    </row>
    <row r="28" spans="1:6" ht="15" customHeight="1">
      <c r="A28" s="72"/>
      <c r="B28" s="72"/>
      <c r="C28" s="73"/>
      <c r="D28" s="73"/>
      <c r="E28" s="47"/>
      <c r="F28" s="74"/>
    </row>
    <row r="29" spans="1:6" ht="15" customHeight="1">
      <c r="A29" s="225" t="s">
        <v>101</v>
      </c>
      <c r="B29" s="225"/>
      <c r="C29" s="225"/>
      <c r="D29" s="225"/>
      <c r="E29" s="225"/>
      <c r="F29" s="225"/>
    </row>
    <row r="30" spans="1:7" ht="15" customHeight="1">
      <c r="A30" s="138" t="s">
        <v>73</v>
      </c>
      <c r="B30" s="139"/>
      <c r="C30" s="139"/>
      <c r="D30" s="140"/>
      <c r="E30" s="5" t="s">
        <v>21</v>
      </c>
      <c r="F30" s="5" t="s">
        <v>4</v>
      </c>
      <c r="G30" s="83" t="s">
        <v>49</v>
      </c>
    </row>
    <row r="31" spans="1:7" ht="15" customHeight="1">
      <c r="A31" s="192" t="s">
        <v>102</v>
      </c>
      <c r="B31" s="193"/>
      <c r="C31" s="193"/>
      <c r="D31" s="194"/>
      <c r="E31" s="87">
        <v>1</v>
      </c>
      <c r="F31" s="49">
        <v>4574</v>
      </c>
      <c r="G31" s="49">
        <v>34745818891</v>
      </c>
    </row>
    <row r="32" spans="1:7" ht="15" customHeight="1">
      <c r="A32" s="202" t="s">
        <v>103</v>
      </c>
      <c r="B32" s="203"/>
      <c r="C32" s="217" t="s">
        <v>104</v>
      </c>
      <c r="D32" s="218"/>
      <c r="E32" s="87">
        <v>2</v>
      </c>
      <c r="F32" s="49">
        <v>4135</v>
      </c>
      <c r="G32" s="49">
        <v>34663261412</v>
      </c>
    </row>
    <row r="33" spans="1:7" ht="15" customHeight="1">
      <c r="A33" s="204"/>
      <c r="B33" s="205"/>
      <c r="C33" s="217" t="s">
        <v>105</v>
      </c>
      <c r="D33" s="218"/>
      <c r="E33" s="87">
        <v>3</v>
      </c>
      <c r="F33" s="49">
        <v>439</v>
      </c>
      <c r="G33" s="49">
        <v>82557479</v>
      </c>
    </row>
    <row r="34" spans="1:7" ht="15" customHeight="1">
      <c r="A34" s="198" t="s">
        <v>106</v>
      </c>
      <c r="B34" s="199"/>
      <c r="C34" s="215" t="s">
        <v>50</v>
      </c>
      <c r="D34" s="216"/>
      <c r="E34" s="87">
        <v>4</v>
      </c>
      <c r="F34" s="49">
        <v>66</v>
      </c>
      <c r="G34" s="49">
        <v>20365517</v>
      </c>
    </row>
    <row r="35" spans="1:7" ht="15" customHeight="1">
      <c r="A35" s="200"/>
      <c r="B35" s="201"/>
      <c r="C35" s="196" t="s">
        <v>107</v>
      </c>
      <c r="D35" s="197"/>
      <c r="E35" s="87">
        <v>5</v>
      </c>
      <c r="F35" s="49">
        <v>0</v>
      </c>
      <c r="G35" s="49">
        <v>0</v>
      </c>
    </row>
    <row r="36" spans="1:7" ht="15" customHeight="1">
      <c r="A36" s="220" t="s">
        <v>113</v>
      </c>
      <c r="B36" s="221"/>
      <c r="C36" s="217" t="s">
        <v>114</v>
      </c>
      <c r="D36" s="218"/>
      <c r="E36" s="87">
        <v>6</v>
      </c>
      <c r="F36" s="49">
        <v>453</v>
      </c>
      <c r="G36" s="49">
        <v>13793948270</v>
      </c>
    </row>
    <row r="37" spans="1:7" ht="15" customHeight="1">
      <c r="A37" s="222"/>
      <c r="B37" s="223"/>
      <c r="C37" s="217" t="s">
        <v>115</v>
      </c>
      <c r="D37" s="218"/>
      <c r="E37" s="87">
        <v>7</v>
      </c>
      <c r="F37" s="49">
        <v>215</v>
      </c>
      <c r="G37" s="49">
        <v>10371631612</v>
      </c>
    </row>
    <row r="38" spans="1:6" s="75" customFormat="1" ht="15" customHeight="1">
      <c r="A38" s="76"/>
      <c r="B38" s="76"/>
      <c r="C38" s="77"/>
      <c r="D38" s="77"/>
      <c r="E38" s="78"/>
      <c r="F38" s="79"/>
    </row>
    <row r="39" spans="1:3" ht="15" customHeight="1">
      <c r="A39" s="37" t="s">
        <v>67</v>
      </c>
      <c r="B39" s="62"/>
      <c r="C39" s="62"/>
    </row>
    <row r="40" spans="1:6" ht="15" customHeight="1">
      <c r="A40" s="138" t="s">
        <v>3</v>
      </c>
      <c r="B40" s="139"/>
      <c r="C40" s="139"/>
      <c r="D40" s="140"/>
      <c r="E40" s="54" t="s">
        <v>21</v>
      </c>
      <c r="F40" s="54" t="s">
        <v>4</v>
      </c>
    </row>
    <row r="41" spans="1:6" ht="15" customHeight="1">
      <c r="A41" s="180" t="s">
        <v>92</v>
      </c>
      <c r="B41" s="195"/>
      <c r="C41" s="195"/>
      <c r="D41" s="181"/>
      <c r="E41" s="5">
        <v>1</v>
      </c>
      <c r="F41" s="71">
        <f>IF('розділ 1, 2'!J17&lt;&gt;0,('розділ 1, 2'!K17*100/'розділ 1, 2'!J17),0)</f>
        <v>23.844419391206312</v>
      </c>
    </row>
    <row r="42" spans="1:6" ht="15" customHeight="1">
      <c r="A42" s="180" t="s">
        <v>93</v>
      </c>
      <c r="B42" s="195"/>
      <c r="C42" s="195"/>
      <c r="D42" s="181"/>
      <c r="E42" s="5">
        <v>2</v>
      </c>
      <c r="F42" s="71">
        <f>IF('розділ 1, 2'!F17&lt;&gt;0,('розділ 1, 2'!H17*100/'розділ 1, 2'!F17),0)</f>
        <v>100.22036832992288</v>
      </c>
    </row>
    <row r="43" spans="1:6" ht="15" customHeight="1">
      <c r="A43" s="180" t="s">
        <v>36</v>
      </c>
      <c r="B43" s="195"/>
      <c r="C43" s="195"/>
      <c r="D43" s="181"/>
      <c r="E43" s="5">
        <v>3</v>
      </c>
      <c r="F43" s="49">
        <f>IF(F18&lt;&gt;0,'розділ 1, 2'!H17/F18,0)</f>
        <v>353.72222222222223</v>
      </c>
    </row>
    <row r="44" spans="1:6" ht="30" customHeight="1">
      <c r="A44" s="180" t="s">
        <v>44</v>
      </c>
      <c r="B44" s="195"/>
      <c r="C44" s="195"/>
      <c r="D44" s="181"/>
      <c r="E44" s="5">
        <v>4</v>
      </c>
      <c r="F44" s="49">
        <f>IF(F18&lt;&gt;0,'розділ 1, 2'!E17/F18,0)</f>
        <v>452.27777777777777</v>
      </c>
    </row>
    <row r="45" spans="1:6" ht="15" customHeight="1">
      <c r="A45" s="135" t="s">
        <v>31</v>
      </c>
      <c r="B45" s="136"/>
      <c r="C45" s="136"/>
      <c r="D45" s="137"/>
      <c r="E45" s="5">
        <v>5</v>
      </c>
      <c r="F45" s="49">
        <f>IF(B1&lt;&gt;0,A1/B1,0)</f>
        <v>106.03989319930893</v>
      </c>
    </row>
    <row r="46" spans="1:6" ht="15" customHeight="1">
      <c r="A46" s="185" t="s">
        <v>116</v>
      </c>
      <c r="B46" s="186"/>
      <c r="C46" s="186"/>
      <c r="D46" s="187"/>
      <c r="E46" s="5">
        <v>6</v>
      </c>
      <c r="F46" s="88">
        <f>IF(D1&lt;&gt;0,C1/D1,0)</f>
        <v>98.78361804643013</v>
      </c>
    </row>
    <row r="47" spans="1:6" ht="15" customHeight="1">
      <c r="A47" s="185" t="s">
        <v>117</v>
      </c>
      <c r="B47" s="186"/>
      <c r="C47" s="186"/>
      <c r="D47" s="187"/>
      <c r="E47" s="5">
        <v>7</v>
      </c>
      <c r="F47" s="89">
        <f>IF(F1&lt;&gt;0,E1/F1,0)</f>
        <v>124.4364242087729</v>
      </c>
    </row>
    <row r="48" spans="1:3" ht="12.75">
      <c r="A48" s="42"/>
      <c r="B48" s="59"/>
      <c r="C48" s="59"/>
    </row>
    <row r="49" spans="1:6" ht="19.5" customHeight="1">
      <c r="A49" s="188" t="s">
        <v>80</v>
      </c>
      <c r="B49" s="188"/>
      <c r="C49" s="171" t="s">
        <v>124</v>
      </c>
      <c r="D49" s="172"/>
      <c r="E49" s="172"/>
      <c r="F49" s="172"/>
    </row>
    <row r="50" spans="1:6" ht="13.5">
      <c r="A50" s="98"/>
      <c r="B50" s="99" t="s">
        <v>37</v>
      </c>
      <c r="D50" s="39" t="s">
        <v>38</v>
      </c>
      <c r="E50" s="50"/>
      <c r="F50" s="50"/>
    </row>
    <row r="51" spans="1:6" ht="13.5">
      <c r="A51" s="98"/>
      <c r="B51" s="98"/>
      <c r="C51" s="63"/>
      <c r="D51" s="63"/>
      <c r="E51" s="50"/>
      <c r="F51" s="50"/>
    </row>
    <row r="52" spans="1:6" ht="15" customHeight="1">
      <c r="A52" s="100" t="s">
        <v>42</v>
      </c>
      <c r="B52" s="98"/>
      <c r="C52" s="173" t="s">
        <v>125</v>
      </c>
      <c r="D52" s="174"/>
      <c r="E52" s="174"/>
      <c r="F52" s="174"/>
    </row>
    <row r="53" spans="1:6" ht="13.5">
      <c r="A53" s="101"/>
      <c r="B53" s="99" t="s">
        <v>37</v>
      </c>
      <c r="D53" s="91" t="s">
        <v>38</v>
      </c>
      <c r="E53" s="50"/>
      <c r="F53" s="50"/>
    </row>
    <row r="54" spans="1:6" ht="13.5">
      <c r="A54" s="51" t="s">
        <v>39</v>
      </c>
      <c r="B54" s="92"/>
      <c r="C54" s="93"/>
      <c r="D54" s="94"/>
      <c r="E54" s="95"/>
      <c r="F54" s="95"/>
    </row>
    <row r="55" spans="1:6" ht="13.5">
      <c r="A55" s="52" t="s">
        <v>40</v>
      </c>
      <c r="B55" s="92"/>
      <c r="C55" s="96"/>
      <c r="D55" s="97"/>
      <c r="E55" s="95"/>
      <c r="F55" s="95"/>
    </row>
    <row r="56" spans="1:6" ht="13.5">
      <c r="A56" s="51" t="s">
        <v>41</v>
      </c>
      <c r="B56" s="92"/>
      <c r="C56" s="96"/>
      <c r="D56" s="94"/>
      <c r="E56" s="175" t="s">
        <v>126</v>
      </c>
      <c r="F56" s="175"/>
    </row>
  </sheetData>
  <sheetProtection/>
  <mergeCells count="50"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  <mergeCell ref="A34:B35"/>
    <mergeCell ref="A32:B33"/>
    <mergeCell ref="A16:F16"/>
    <mergeCell ref="A23:B27"/>
    <mergeCell ref="C27:D27"/>
    <mergeCell ref="A41:D41"/>
    <mergeCell ref="A30:D30"/>
    <mergeCell ref="A19:D19"/>
    <mergeCell ref="C34:D34"/>
    <mergeCell ref="C32:D32"/>
    <mergeCell ref="C6:D6"/>
    <mergeCell ref="A12:D12"/>
    <mergeCell ref="A42:D42"/>
    <mergeCell ref="A43:D43"/>
    <mergeCell ref="A44:D44"/>
    <mergeCell ref="A40:D40"/>
    <mergeCell ref="C24:D24"/>
    <mergeCell ref="C25:D25"/>
    <mergeCell ref="A31:D31"/>
    <mergeCell ref="C35:D35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C49:F49"/>
    <mergeCell ref="C52:F52"/>
    <mergeCell ref="E56:F56"/>
    <mergeCell ref="C7:D7"/>
    <mergeCell ref="C8:C9"/>
    <mergeCell ref="C11:D11"/>
    <mergeCell ref="C23:D23"/>
    <mergeCell ref="A17:D17"/>
    <mergeCell ref="A45:D45"/>
    <mergeCell ref="A46:D46"/>
  </mergeCells>
  <printOptions/>
  <pageMargins left="0.9055118110236221" right="0.31496062992125984" top="0.7874015748031497" bottom="0.35433070866141736" header="0.31496062992125984" footer="0.31496062992125984"/>
  <pageSetup horizontalDpi="600" verticalDpi="600" orientation="portrait" paperSize="9" scale="80" r:id="rId1"/>
  <headerFooter>
    <oddFooter>&amp;L08938F40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Юлия Сирык</cp:lastModifiedBy>
  <cp:lastPrinted>2024-01-05T07:56:56Z</cp:lastPrinted>
  <dcterms:created xsi:type="dcterms:W3CDTF">2004-04-20T14:33:35Z</dcterms:created>
  <dcterms:modified xsi:type="dcterms:W3CDTF">2024-02-21T06:11:56Z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