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<sst xmlns="http://schemas.openxmlformats.org/spreadsheetml/2006/main" count="155" uniqueCount="130">
  <si>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</si>
  <si>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</si>
  <si>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</si>
  <si>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</si>
  <si>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</si>
  <si>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</si>
  <si>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</si>
  <si>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</si>
  <si>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</si>
  <si>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</si>
  <si>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</si>
  <si>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</si>
  <si>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</si>
  <si>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</si>
  <si>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</si>
  <si>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</si>
  <si>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</si>
  <si>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</si>
  <si>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</si>
  <si>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</si>
  <si>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</si>
  <si>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</si>
  <si>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</si>
  <si>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</si>
  <si>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</si>
  <si>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</si>
  <si>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</si>
  <si>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</si>
  <si>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</si>
  <si>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</si>
  <si>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</si>
  <si>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</si>
  <si>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</si>
  <si>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</si>
  <si>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</si>
  <si>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</si>
  <si>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</si>
  <si>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</si>
  <si>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</si>
  <si>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</si>
  <si>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</si>
  <si>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</si>
  <si>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</si>
  <si>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</si>
  <si>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</si>
  <si>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</si>
  <si>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</si>
  <si>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</si>
  <si>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</si>
  <si>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</si>
  <si>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</si>
  <si>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</si>
  <si>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</si>
  <si>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</si>
  <si>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</si>
  <si>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</si>
  <si>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</si>
  <si>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</si>
  <si>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</si>
  <si>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</si>
  <si>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</si>
  <si>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</si>
  <si>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</si>
  <si>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</si>
  <si>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</si>
  <si>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</si>
  <si>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</si>
  <si>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</si>
  <si>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</si>
  <si>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</si>
  <si>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</si>
  <si>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</si>
  <si>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</si>
  <si>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</si>
  <si>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</si>
  <si>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</si>
  <si>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</si>
  <si>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</si>
  <si>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</si>
  <si>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</si>
  <si>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</si>
  <si>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</si>
  <si>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</si>
  <si>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</si>
  <si>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</si>
  <si>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</si>
  <si>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</si>
  <si>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</si>
  <si>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</si>
  <si>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</si>
  <si>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</si>
  <si>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</si>
  <si>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</si>
  <si>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</si>
  <si>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</si>
  <si>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</si>
  <si>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</si>
  <si>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</si>
  <si>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</si>
  <si>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</si>
  <si>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</si>
  <si>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</si>
  <si>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</si>
  <si>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</si>
  <si>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</si>
  <si>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</si>
  <si>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</si>
  <si>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</si>
  <si>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</si>
  <si>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</si>
  <si>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</si>
  <si>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</si>
  <si>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</si>
  <si>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</si>
  <si>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</si>
  <si>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</si>
  <si>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</si>
  <si>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</si>
  <si>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</si>
  <si>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</si>
  <si>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</si>
  <si>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</si>
  <si>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</si>
  <si>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</si>
  <si>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З.О. Шаповал</t>
  </si>
  <si>
    <t>В.М. Здольник</t>
  </si>
  <si>
    <t>(04654) 2-10-66</t>
  </si>
  <si>
    <t>(04654) 2-29-54</t>
  </si>
  <si>
    <t>inbox@sh.cn.court.gov.ua</t>
  </si>
  <si>
    <t>12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</si>
</sst>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&amp;L0E2FE20B&amp;C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337</v>
      </c>
      <c r="D6" s="96">
        <f>SUM(D7,D10,D13,D14,D15,D21,D24,D25,D18,D19,D20)</f>
        <v>367517.7600000001</v>
      </c>
      <c r="E6" s="96">
        <f>SUM(E7,E10,E13,E14,E15,E21,E24,E25,E18,E19,E20)</f>
        <v>264</v>
      </c>
      <c r="F6" s="96">
        <f>SUM(F7,F10,F13,F14,F15,F21,F24,F25,F18,F19,F20)</f>
        <v>289147.43</v>
      </c>
      <c r="G6" s="96">
        <f>SUM(G7,G10,G13,G14,G15,G21,G24,G25,G18,G19,G20)</f>
        <v>124</v>
      </c>
      <c r="H6" s="96">
        <f>SUM(H7,H10,H13,H14,H15,H21,H24,H25,H18,H19,H20)</f>
        <v>60053.829999999994</v>
      </c>
      <c r="I6" s="96">
        <f>SUM(I7,I10,I13,I14,I15,I21,I24,I25,I18,I19,I20)</f>
        <v>61</v>
      </c>
      <c r="J6" s="96">
        <f>SUM(J7,J10,J13,J14,J15,J21,J24,J25,J18,J19,J20)</f>
        <v>60300.59</v>
      </c>
      <c r="K6" s="96">
        <f>SUM(K7,K10,K13,K14,K15,K21,K24,K25,K18,K19,K20)</f>
        <v>98</v>
      </c>
      <c r="L6" s="96">
        <f>SUM(L7,L10,L13,L14,L15,L21,L24,L25,L18,L19,L20)</f>
        <v>88783.33</v>
      </c>
    </row>
    <row r="7" spans="1:12" ht="16.5" customHeight="1">
      <c r="A7" s="87">
        <v>2</v>
      </c>
      <c r="B7" s="90" t="s">
        <v>74</v>
      </c>
      <c r="C7" s="97">
        <v>196</v>
      </c>
      <c r="D7" s="97">
        <v>251447.83</v>
      </c>
      <c r="E7" s="97">
        <v>142</v>
      </c>
      <c r="F7" s="97">
        <v>195989.3</v>
      </c>
      <c r="G7" s="97">
        <v>64</v>
      </c>
      <c r="H7" s="97">
        <v>33655.03</v>
      </c>
      <c r="I7" s="97">
        <v>47</v>
      </c>
      <c r="J7" s="97">
        <v>46854.77</v>
      </c>
      <c r="K7" s="97">
        <v>70</v>
      </c>
      <c r="L7" s="97">
        <v>64682.73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116408.99</v>
      </c>
      <c r="E8" s="97">
        <v>50</v>
      </c>
      <c r="F8" s="97">
        <v>106015.85</v>
      </c>
      <c r="G8" s="97">
        <v>2</v>
      </c>
      <c r="H8" s="97">
        <v>2102</v>
      </c>
      <c r="I8" s="97">
        <v>6</v>
      </c>
      <c r="J8" s="97">
        <v>4003.75</v>
      </c>
      <c r="K8" s="97">
        <v>1</v>
      </c>
      <c r="L8" s="97">
        <v>10393.14</v>
      </c>
    </row>
    <row r="9" spans="1:12" ht="16.5" customHeight="1">
      <c r="A9" s="87">
        <v>4</v>
      </c>
      <c r="B9" s="91" t="s">
        <v>76</v>
      </c>
      <c r="C9" s="97">
        <v>145</v>
      </c>
      <c r="D9" s="97">
        <v>135038.84</v>
      </c>
      <c r="E9" s="97">
        <v>92</v>
      </c>
      <c r="F9" s="97">
        <v>89973.4500000001</v>
      </c>
      <c r="G9" s="97">
        <v>62</v>
      </c>
      <c r="H9" s="97">
        <v>31553.03</v>
      </c>
      <c r="I9" s="97">
        <v>41</v>
      </c>
      <c r="J9" s="97">
        <v>42851.02</v>
      </c>
      <c r="K9" s="97">
        <v>69</v>
      </c>
      <c r="L9" s="97">
        <v>54289.59</v>
      </c>
    </row>
    <row r="10" spans="1:12" ht="19.5" customHeight="1">
      <c r="A10" s="87">
        <v>5</v>
      </c>
      <c r="B10" s="90" t="s">
        <v>77</v>
      </c>
      <c r="C10" s="97">
        <v>64</v>
      </c>
      <c r="D10" s="97">
        <v>65089.6000000001</v>
      </c>
      <c r="E10" s="97">
        <v>56</v>
      </c>
      <c r="F10" s="97">
        <v>46591.8</v>
      </c>
      <c r="G10" s="97">
        <v>42</v>
      </c>
      <c r="H10" s="97">
        <v>18411.2</v>
      </c>
      <c r="I10" s="97">
        <v>8</v>
      </c>
      <c r="J10" s="97">
        <v>10437.62</v>
      </c>
      <c r="K10" s="97">
        <v>16</v>
      </c>
      <c r="L10" s="97">
        <v>19686.4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64</v>
      </c>
      <c r="D12" s="97">
        <v>65089.6000000001</v>
      </c>
      <c r="E12" s="97">
        <v>56</v>
      </c>
      <c r="F12" s="97">
        <v>46591.8</v>
      </c>
      <c r="G12" s="97">
        <v>42</v>
      </c>
      <c r="H12" s="97">
        <v>18411.2</v>
      </c>
      <c r="I12" s="97">
        <v>8</v>
      </c>
      <c r="J12" s="97">
        <v>10437.62</v>
      </c>
      <c r="K12" s="97">
        <v>16</v>
      </c>
      <c r="L12" s="97">
        <v>19686.4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36154.4</v>
      </c>
      <c r="E13" s="97">
        <v>42</v>
      </c>
      <c r="F13" s="97">
        <v>34893.4</v>
      </c>
      <c r="G13" s="97">
        <v>18</v>
      </c>
      <c r="H13" s="97">
        <v>7987.6</v>
      </c>
      <c r="I13" s="97">
        <v>3</v>
      </c>
      <c r="J13" s="97">
        <v>2377.6</v>
      </c>
      <c r="K13" s="97">
        <v>2</v>
      </c>
      <c r="L13" s="97">
        <v>1261.2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2424.13</v>
      </c>
      <c r="E14" s="97">
        <v>2</v>
      </c>
      <c r="F14" s="97">
        <v>2424.13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10089.6</v>
      </c>
      <c r="E15" s="97">
        <v>16</v>
      </c>
      <c r="F15" s="97">
        <v>7987.6</v>
      </c>
      <c r="G15" s="97"/>
      <c r="H15" s="97"/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10089.6</v>
      </c>
      <c r="E17" s="97">
        <v>16</v>
      </c>
      <c r="F17" s="97">
        <v>7987.6</v>
      </c>
      <c r="G17" s="97"/>
      <c r="H17" s="97"/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11</v>
      </c>
      <c r="D18" s="97">
        <v>2312.2</v>
      </c>
      <c r="E18" s="97">
        <v>6</v>
      </c>
      <c r="F18" s="97">
        <v>1261.2</v>
      </c>
      <c r="G18" s="97"/>
      <c r="H18" s="97"/>
      <c r="I18" s="97">
        <v>3</v>
      </c>
      <c r="J18" s="97">
        <v>630.6</v>
      </c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145.03</v>
      </c>
      <c r="E50" s="96">
        <f>SUM(E51:E54)</f>
        <v>3</v>
      </c>
      <c r="F50" s="96">
        <f>SUM(F51:F54)</f>
        <v>145.12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81.97</v>
      </c>
      <c r="E51" s="97">
        <v>2</v>
      </c>
      <c r="F51" s="97">
        <v>82.02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63.06</v>
      </c>
      <c r="E54" s="97">
        <v>1</v>
      </c>
      <c r="F54" s="97">
        <v>63.1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218</v>
      </c>
      <c r="D55" s="96">
        <v>90923.1999999998</v>
      </c>
      <c r="E55" s="96">
        <v>53</v>
      </c>
      <c r="F55" s="96">
        <v>22064</v>
      </c>
      <c r="G55" s="96"/>
      <c r="H55" s="96"/>
      <c r="I55" s="96">
        <v>215</v>
      </c>
      <c r="J55" s="96">
        <v>89661.9999999998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558</v>
      </c>
      <c r="D56" s="96">
        <f t="shared" si="0"/>
        <v>458585.98999999993</v>
      </c>
      <c r="E56" s="96">
        <f t="shared" si="0"/>
        <v>320</v>
      </c>
      <c r="F56" s="96">
        <f t="shared" si="0"/>
        <v>311356.55</v>
      </c>
      <c r="G56" s="96">
        <f t="shared" si="0"/>
        <v>124</v>
      </c>
      <c r="H56" s="96">
        <f t="shared" si="0"/>
        <v>60053.829999999994</v>
      </c>
      <c r="I56" s="96">
        <f t="shared" si="0"/>
        <v>276</v>
      </c>
      <c r="J56" s="96">
        <f t="shared" si="0"/>
        <v>149962.5899999998</v>
      </c>
      <c r="K56" s="96">
        <f t="shared" si="0"/>
        <v>101</v>
      </c>
      <c r="L56" s="96">
        <f t="shared" si="0"/>
        <v>90044.53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&amp;L0E2FE20B&amp;CФорма № 10, Підрозділ: Щорський районний суд Чернігівської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81</v>
      </c>
      <c r="F4" s="93">
        <f>SUM(F5:F25)</f>
        <v>79548.93999999999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6726.4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50</v>
      </c>
      <c r="F7" s="95">
        <v>40568.6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10393.14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8828.4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4624.4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4204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420.4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&amp;L0E2FE20B&amp;CФорма № 10, Підрозділ: Щорський районний суд Чернігівської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2018-03-15T14:08:04Z</cp:lastPrinted>
  <dcterms:created xsi:type="dcterms:W3CDTF">2015-09-09T10:27:37Z</dcterms:created>
  <dcterms:modified xsi:type="dcterms:W3CDTF">2021-02-19T07:05:00Z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10_00749_4.2020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0E2FE20B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