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<sst xmlns="http://schemas.openxmlformats.org/spreadsheetml/2006/main" count="154" uniqueCount="129">
  <si>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</si>
  <si>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</si>
  <si>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</si>
  <si>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</si>
  <si>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</si>
  <si>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</si>
  <si>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</si>
  <si>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</si>
  <si>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</si>
  <si>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</si>
  <si>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</si>
  <si>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</si>
  <si>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</si>
  <si>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</si>
  <si>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</si>
  <si>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</si>
  <si>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</si>
  <si>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</si>
  <si>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</si>
  <si>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</si>
  <si>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</si>
  <si>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</si>
  <si>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</si>
  <si>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</si>
  <si>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</si>
  <si>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</si>
  <si>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</si>
  <si>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</si>
  <si>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</si>
  <si>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</si>
  <si>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</si>
  <si>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</si>
  <si>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</si>
  <si>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</si>
  <si>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</si>
  <si>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</si>
  <si>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</si>
  <si>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</si>
  <si>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</si>
  <si>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</si>
  <si>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</si>
  <si>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</si>
  <si>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</si>
  <si>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</si>
  <si>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</si>
  <si>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</si>
  <si>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</si>
  <si>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</si>
  <si>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</si>
  <si>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</si>
  <si>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</si>
  <si>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</si>
  <si>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</si>
  <si>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</si>
  <si>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</si>
  <si>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</si>
  <si>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</si>
  <si>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</si>
  <si>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</si>
  <si>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</si>
  <si>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</si>
  <si>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</si>
  <si>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</si>
  <si>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</si>
  <si>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</si>
  <si>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</si>
  <si>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</si>
  <si>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</si>
  <si>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</si>
  <si>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</si>
  <si>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</si>
  <si>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</si>
  <si>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</si>
  <si>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</si>
  <si>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</si>
  <si>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</si>
  <si>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</si>
  <si>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</si>
  <si>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</si>
  <si>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</si>
  <si>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</si>
  <si>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</si>
  <si>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</si>
  <si>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</si>
  <si>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</si>
  <si>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</si>
  <si>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</si>
  <si>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</si>
  <si>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</si>
  <si>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</si>
  <si>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</si>
  <si>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</si>
  <si>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</si>
  <si>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</si>
  <si>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</si>
  <si>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</si>
  <si>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</si>
  <si>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</si>
  <si>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</si>
  <si>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</si>
  <si>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</si>
  <si>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</si>
  <si>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</si>
  <si>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</si>
  <si>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</si>
  <si>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</si>
  <si>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</si>
  <si>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</si>
  <si>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</si>
  <si>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</si>
  <si>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</si>
  <si>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</si>
  <si>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</si>
  <si>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</si>
  <si>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</si>
  <si>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</si>
  <si>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</si>
  <si>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</si>
  <si>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</si>
  <si>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</si>
  <si>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</si>
  <si>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</si>
  <si>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</si>
  <si>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В.О. Коверзнев</t>
  </si>
  <si>
    <t>О.Г. Лебедєв</t>
  </si>
  <si>
    <t>(04622) 3-16-15</t>
  </si>
  <si>
    <t>(04622) 3-31-81</t>
  </si>
  <si>
    <t>inbox@ds.cn.court.gov.ua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</si>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</sst>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&amp;L31E4E679&amp;C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5673</v>
      </c>
      <c r="D6" s="96">
        <f>SUM(D7,D10,D13,D14,D15,D21,D24,D25,D18,D19,D20)</f>
        <v>4411457.560000022</v>
      </c>
      <c r="E6" s="96">
        <f>SUM(E7,E10,E13,E14,E15,E21,E24,E25,E18,E19,E20)</f>
        <v>4304</v>
      </c>
      <c r="F6" s="96">
        <f>SUM(F7,F10,F13,F14,F15,F21,F24,F25,F18,F19,F20)</f>
        <v>3467991.510000013</v>
      </c>
      <c r="G6" s="96">
        <f>SUM(G7,G10,G13,G14,G15,G21,G24,G25,G18,G19,G20)</f>
        <v>100</v>
      </c>
      <c r="H6" s="96">
        <f>SUM(H7,H10,H13,H14,H15,H21,H24,H25,H18,H19,H20)</f>
        <v>81646.34000000001</v>
      </c>
      <c r="I6" s="96">
        <f>SUM(I7,I10,I13,I14,I15,I21,I24,I25,I18,I19,I20)</f>
        <v>627</v>
      </c>
      <c r="J6" s="96">
        <f>SUM(J7,J10,J13,J14,J15,J21,J24,J25,J18,J19,J20)</f>
        <v>426526.9099999999</v>
      </c>
      <c r="K6" s="96">
        <f>SUM(K7,K10,K13,K14,K15,K21,K24,K25,K18,K19,K20)</f>
        <v>665</v>
      </c>
      <c r="L6" s="96">
        <f>SUM(L7,L10,L13,L14,L15,L21,L24,L25,L18,L19,L20)</f>
        <v>480089.22999999893</v>
      </c>
    </row>
    <row r="7" spans="1:12" ht="16.5" customHeight="1">
      <c r="A7" s="87">
        <v>2</v>
      </c>
      <c r="B7" s="90" t="s">
        <v>74</v>
      </c>
      <c r="C7" s="97">
        <v>1204</v>
      </c>
      <c r="D7" s="97">
        <v>2489388.76000001</v>
      </c>
      <c r="E7" s="97">
        <v>800</v>
      </c>
      <c r="F7" s="97">
        <v>2079037.73</v>
      </c>
      <c r="G7" s="97">
        <v>29</v>
      </c>
      <c r="H7" s="97">
        <v>48535.74</v>
      </c>
      <c r="I7" s="97">
        <v>195</v>
      </c>
      <c r="J7" s="97">
        <v>192181.87</v>
      </c>
      <c r="K7" s="97">
        <v>179</v>
      </c>
      <c r="L7" s="97">
        <v>200523.23</v>
      </c>
    </row>
    <row r="8" spans="1:12" ht="16.5" customHeight="1">
      <c r="A8" s="87">
        <v>3</v>
      </c>
      <c r="B8" s="91" t="s">
        <v>75</v>
      </c>
      <c r="C8" s="97">
        <v>677</v>
      </c>
      <c r="D8" s="97">
        <v>1692248.15</v>
      </c>
      <c r="E8" s="97">
        <v>539</v>
      </c>
      <c r="F8" s="97">
        <v>1169206.74</v>
      </c>
      <c r="G8" s="97">
        <v>18</v>
      </c>
      <c r="H8" s="97">
        <v>33481</v>
      </c>
      <c r="I8" s="97">
        <v>120</v>
      </c>
      <c r="J8" s="97">
        <v>116798.72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527</v>
      </c>
      <c r="D9" s="97">
        <v>797140.610000004</v>
      </c>
      <c r="E9" s="97">
        <v>261</v>
      </c>
      <c r="F9" s="97">
        <v>909830.990000001</v>
      </c>
      <c r="G9" s="97">
        <v>11</v>
      </c>
      <c r="H9" s="97">
        <v>15054.74</v>
      </c>
      <c r="I9" s="97">
        <v>75</v>
      </c>
      <c r="J9" s="97">
        <v>75383.1500000001</v>
      </c>
      <c r="K9" s="97">
        <v>176</v>
      </c>
      <c r="L9" s="97">
        <v>194217.23</v>
      </c>
    </row>
    <row r="10" spans="1:12" ht="19.5" customHeight="1">
      <c r="A10" s="87">
        <v>5</v>
      </c>
      <c r="B10" s="90" t="s">
        <v>77</v>
      </c>
      <c r="C10" s="97">
        <v>869</v>
      </c>
      <c r="D10" s="97">
        <v>811372.000000005</v>
      </c>
      <c r="E10" s="97">
        <v>406</v>
      </c>
      <c r="F10" s="97">
        <v>416631.029999998</v>
      </c>
      <c r="G10" s="97">
        <v>15</v>
      </c>
      <c r="H10" s="97">
        <v>11385.2</v>
      </c>
      <c r="I10" s="97">
        <v>191</v>
      </c>
      <c r="J10" s="97">
        <v>170516.79</v>
      </c>
      <c r="K10" s="97">
        <v>257</v>
      </c>
      <c r="L10" s="97">
        <v>217346.799999999</v>
      </c>
    </row>
    <row r="11" spans="1:12" ht="19.5" customHeight="1">
      <c r="A11" s="87">
        <v>6</v>
      </c>
      <c r="B11" s="91" t="s">
        <v>78</v>
      </c>
      <c r="C11" s="97">
        <v>64</v>
      </c>
      <c r="D11" s="97">
        <v>134528</v>
      </c>
      <c r="E11" s="97">
        <v>27</v>
      </c>
      <c r="F11" s="97">
        <v>76381.09</v>
      </c>
      <c r="G11" s="97">
        <v>1</v>
      </c>
      <c r="H11" s="97">
        <v>2102</v>
      </c>
      <c r="I11" s="97">
        <v>33</v>
      </c>
      <c r="J11" s="97">
        <v>36296.59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805</v>
      </c>
      <c r="D12" s="97">
        <v>676844.000000002</v>
      </c>
      <c r="E12" s="97">
        <v>379</v>
      </c>
      <c r="F12" s="97">
        <v>340249.939999998</v>
      </c>
      <c r="G12" s="97">
        <v>14</v>
      </c>
      <c r="H12" s="97">
        <v>9283.2</v>
      </c>
      <c r="I12" s="97">
        <v>158</v>
      </c>
      <c r="J12" s="97">
        <v>134220.2</v>
      </c>
      <c r="K12" s="97">
        <v>256</v>
      </c>
      <c r="L12" s="97">
        <v>215244.799999999</v>
      </c>
    </row>
    <row r="13" spans="1:12" ht="15" customHeight="1">
      <c r="A13" s="87">
        <v>8</v>
      </c>
      <c r="B13" s="90" t="s">
        <v>18</v>
      </c>
      <c r="C13" s="97">
        <v>492</v>
      </c>
      <c r="D13" s="97">
        <v>413673.599999997</v>
      </c>
      <c r="E13" s="97">
        <v>424</v>
      </c>
      <c r="F13" s="97">
        <v>356339.899999997</v>
      </c>
      <c r="G13" s="97">
        <v>32</v>
      </c>
      <c r="H13" s="97">
        <v>15450.6</v>
      </c>
      <c r="I13" s="97">
        <v>21</v>
      </c>
      <c r="J13" s="97">
        <v>17656.8</v>
      </c>
      <c r="K13" s="97">
        <v>16</v>
      </c>
      <c r="L13" s="97">
        <v>13452.8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238</v>
      </c>
      <c r="D15" s="97">
        <v>105730.6</v>
      </c>
      <c r="E15" s="97">
        <v>217</v>
      </c>
      <c r="F15" s="97">
        <v>106188.11</v>
      </c>
      <c r="G15" s="97">
        <v>2</v>
      </c>
      <c r="H15" s="97">
        <v>1267.6</v>
      </c>
      <c r="I15" s="97"/>
      <c r="J15" s="97"/>
      <c r="K15" s="97">
        <v>19</v>
      </c>
      <c r="L15" s="97">
        <v>8618.2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8</v>
      </c>
      <c r="F16" s="97">
        <v>8408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229</v>
      </c>
      <c r="D17" s="97">
        <v>96271.5999999998</v>
      </c>
      <c r="E17" s="97">
        <v>209</v>
      </c>
      <c r="F17" s="97">
        <v>97780.1099999998</v>
      </c>
      <c r="G17" s="97">
        <v>2</v>
      </c>
      <c r="H17" s="97">
        <v>1267.6</v>
      </c>
      <c r="I17" s="97"/>
      <c r="J17" s="97"/>
      <c r="K17" s="97">
        <v>18</v>
      </c>
      <c r="L17" s="97">
        <v>7567.2</v>
      </c>
    </row>
    <row r="18" spans="1:12" ht="21" customHeight="1">
      <c r="A18" s="87">
        <v>13</v>
      </c>
      <c r="B18" s="99" t="s">
        <v>104</v>
      </c>
      <c r="C18" s="97">
        <v>2742</v>
      </c>
      <c r="D18" s="97">
        <v>576788.80000001</v>
      </c>
      <c r="E18" s="97">
        <v>2335</v>
      </c>
      <c r="F18" s="97">
        <v>494754.790000018</v>
      </c>
      <c r="G18" s="97">
        <v>22</v>
      </c>
      <c r="H18" s="97">
        <v>5007.2</v>
      </c>
      <c r="I18" s="97">
        <v>220</v>
      </c>
      <c r="J18" s="97">
        <v>46171.4499999999</v>
      </c>
      <c r="K18" s="97">
        <v>188</v>
      </c>
      <c r="L18" s="97">
        <v>39517.6</v>
      </c>
    </row>
    <row r="19" spans="1:12" ht="21" customHeight="1">
      <c r="A19" s="87">
        <v>14</v>
      </c>
      <c r="B19" s="99" t="s">
        <v>105</v>
      </c>
      <c r="C19" s="97">
        <v>126</v>
      </c>
      <c r="D19" s="97">
        <v>13242.6</v>
      </c>
      <c r="E19" s="97">
        <v>120</v>
      </c>
      <c r="F19" s="97">
        <v>13778.75</v>
      </c>
      <c r="G19" s="97"/>
      <c r="H19" s="97"/>
      <c r="I19" s="97"/>
      <c r="J19" s="97"/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30</v>
      </c>
      <c r="D39" s="96">
        <f>SUM(D40,D47,D48,D49)</f>
        <v>33625.43</v>
      </c>
      <c r="E39" s="96">
        <f>SUM(E40,E47,E48,E49)</f>
        <v>20</v>
      </c>
      <c r="F39" s="96">
        <f>SUM(F40,F47,F48,F49)</f>
        <v>21876.4</v>
      </c>
      <c r="G39" s="96">
        <f>SUM(G40,G47,G48,G49)</f>
        <v>1</v>
      </c>
      <c r="H39" s="96">
        <f>SUM(H40,H47,H48,H49)</f>
        <v>420.4</v>
      </c>
      <c r="I39" s="96">
        <f>SUM(I40,I47,I48,I49)</f>
        <v>6</v>
      </c>
      <c r="J39" s="96">
        <f>SUM(J40,J47,J48,J49)</f>
        <v>3783.6</v>
      </c>
      <c r="K39" s="96">
        <f>SUM(K40,K47,K48,K49)</f>
        <v>3</v>
      </c>
      <c r="L39" s="96">
        <f>SUM(L40,L47,L48,L49)</f>
        <v>3566.83</v>
      </c>
    </row>
    <row r="40" spans="1:12" ht="24" customHeight="1">
      <c r="A40" s="87">
        <v>35</v>
      </c>
      <c r="B40" s="90" t="s">
        <v>85</v>
      </c>
      <c r="C40" s="97">
        <f>SUM(C41,C44)</f>
        <v>29</v>
      </c>
      <c r="D40" s="97">
        <f>SUM(D41,D44)</f>
        <v>32994.83</v>
      </c>
      <c r="E40" s="97">
        <f>SUM(E41,E44)</f>
        <v>19</v>
      </c>
      <c r="F40" s="97">
        <f>SUM(F41,F44)</f>
        <v>21456</v>
      </c>
      <c r="G40" s="97">
        <f>SUM(G41,G44)</f>
        <v>1</v>
      </c>
      <c r="H40" s="97">
        <f>SUM(H41,H44)</f>
        <v>420.4</v>
      </c>
      <c r="I40" s="97">
        <f>SUM(I41,I44)</f>
        <v>6</v>
      </c>
      <c r="J40" s="97">
        <f>SUM(J41,J44)</f>
        <v>3783.6</v>
      </c>
      <c r="K40" s="97">
        <f>SUM(K41,K44)</f>
        <v>3</v>
      </c>
      <c r="L40" s="97">
        <f>SUM(L41,L44)</f>
        <v>3566.83</v>
      </c>
    </row>
    <row r="41" spans="1:12" ht="19.5" customHeight="1">
      <c r="A41" s="87">
        <v>36</v>
      </c>
      <c r="B41" s="90" t="s">
        <v>86</v>
      </c>
      <c r="C41" s="97">
        <v>8</v>
      </c>
      <c r="D41" s="97">
        <v>15338.03</v>
      </c>
      <c r="E41" s="97">
        <v>7</v>
      </c>
      <c r="F41" s="97">
        <v>13032.4</v>
      </c>
      <c r="G41" s="97"/>
      <c r="H41" s="97"/>
      <c r="I41" s="97"/>
      <c r="J41" s="97"/>
      <c r="K41" s="97">
        <v>1</v>
      </c>
      <c r="L41" s="97">
        <v>1885.23</v>
      </c>
    </row>
    <row r="42" spans="1:12" ht="16.5" customHeight="1">
      <c r="A42" s="87">
        <v>37</v>
      </c>
      <c r="B42" s="91" t="s">
        <v>87</v>
      </c>
      <c r="C42" s="97">
        <v>6</v>
      </c>
      <c r="D42" s="97">
        <v>12612</v>
      </c>
      <c r="E42" s="97">
        <v>6</v>
      </c>
      <c r="F42" s="97">
        <v>12612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2726.03</v>
      </c>
      <c r="E43" s="97">
        <v>1</v>
      </c>
      <c r="F43" s="97">
        <v>420.4</v>
      </c>
      <c r="G43" s="97"/>
      <c r="H43" s="97"/>
      <c r="I43" s="97"/>
      <c r="J43" s="97"/>
      <c r="K43" s="97">
        <v>1</v>
      </c>
      <c r="L43" s="97">
        <v>1885.23</v>
      </c>
    </row>
    <row r="44" spans="1:12" ht="21" customHeight="1">
      <c r="A44" s="87">
        <v>39</v>
      </c>
      <c r="B44" s="90" t="s">
        <v>88</v>
      </c>
      <c r="C44" s="97">
        <v>21</v>
      </c>
      <c r="D44" s="97">
        <v>17656.8</v>
      </c>
      <c r="E44" s="97">
        <v>12</v>
      </c>
      <c r="F44" s="97">
        <v>8423.6</v>
      </c>
      <c r="G44" s="97">
        <v>1</v>
      </c>
      <c r="H44" s="97">
        <v>420.4</v>
      </c>
      <c r="I44" s="97">
        <v>6</v>
      </c>
      <c r="J44" s="97">
        <v>3783.6</v>
      </c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17656.8</v>
      </c>
      <c r="E46" s="97">
        <v>12</v>
      </c>
      <c r="F46" s="97">
        <v>8423.6</v>
      </c>
      <c r="G46" s="97">
        <v>1</v>
      </c>
      <c r="H46" s="97">
        <v>420.4</v>
      </c>
      <c r="I46" s="97">
        <v>6</v>
      </c>
      <c r="J46" s="97">
        <v>3783.6</v>
      </c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1361</v>
      </c>
      <c r="D55" s="96">
        <v>572164.400000015</v>
      </c>
      <c r="E55" s="96">
        <v>605</v>
      </c>
      <c r="F55" s="96">
        <v>254681.239999998</v>
      </c>
      <c r="G55" s="96"/>
      <c r="H55" s="96"/>
      <c r="I55" s="96">
        <v>1353</v>
      </c>
      <c r="J55" s="96">
        <v>568801.200000014</v>
      </c>
      <c r="K55" s="97">
        <v>8</v>
      </c>
      <c r="L55" s="96">
        <v>3363.2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7064</v>
      </c>
      <c r="D56" s="96">
        <f t="shared" si="0"/>
        <v>5017247.390000037</v>
      </c>
      <c r="E56" s="96">
        <f t="shared" si="0"/>
        <v>4929</v>
      </c>
      <c r="F56" s="96">
        <f t="shared" si="0"/>
        <v>3744549.1500000106</v>
      </c>
      <c r="G56" s="96">
        <f t="shared" si="0"/>
        <v>101</v>
      </c>
      <c r="H56" s="96">
        <f t="shared" si="0"/>
        <v>82066.74</v>
      </c>
      <c r="I56" s="96">
        <f t="shared" si="0"/>
        <v>1986</v>
      </c>
      <c r="J56" s="96">
        <f t="shared" si="0"/>
        <v>999111.7100000139</v>
      </c>
      <c r="K56" s="96">
        <f t="shared" si="0"/>
        <v>676</v>
      </c>
      <c r="L56" s="96">
        <f t="shared" si="0"/>
        <v>487019.25999999896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&amp;L31E4E679&amp;CФорма № 10, Підрозділ: Деснянський районний суд м.Чернігова,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676</v>
      </c>
      <c r="F4" s="93">
        <f>SUM(F5:F25)</f>
        <v>487019.26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162</v>
      </c>
      <c r="F5" s="95">
        <v>125187.76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302</v>
      </c>
      <c r="F7" s="95">
        <v>190014.23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7146.8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1051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3047.9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41</v>
      </c>
      <c r="F13" s="95">
        <v>33624.92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30728.19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70</v>
      </c>
      <c r="F17" s="95">
        <v>40989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71</v>
      </c>
      <c r="F20" s="95">
        <v>51025.46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&amp;L31E4E679&amp;CФорма № 10, Підрозділ: Деснянський районний суд м.Чернігова,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2021-01-28T07:15:14Z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10_00750_4.2020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31E4E679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