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<sst xmlns="http://schemas.openxmlformats.org/spreadsheetml/2006/main" count="154" uniqueCount="129">
  <si>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</si>
  <si>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</si>
  <si>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</si>
  <si>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</si>
  <si>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</si>
  <si>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</si>
  <si>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</si>
  <si>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</si>
  <si>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</si>
  <si>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</si>
  <si>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</si>
  <si>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</si>
  <si>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</si>
  <si>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</si>
  <si>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</si>
  <si>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</si>
  <si>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</si>
  <si>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</si>
  <si>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</si>
  <si>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</si>
  <si>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</si>
  <si>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</si>
  <si>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</si>
  <si>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</si>
  <si>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</si>
  <si>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</si>
  <si>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</si>
  <si>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</si>
  <si>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</si>
  <si>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</si>
  <si>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</si>
  <si>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</si>
  <si>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</si>
  <si>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</si>
  <si>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</si>
  <si>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</si>
  <si>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</si>
  <si>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</si>
  <si>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</si>
  <si>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</si>
  <si>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</si>
  <si>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</si>
  <si>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</si>
  <si>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</si>
  <si>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</si>
  <si>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</si>
  <si>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</si>
  <si>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</si>
  <si>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</si>
  <si>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</si>
  <si>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</si>
  <si>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</si>
  <si>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</si>
  <si>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</si>
  <si>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</si>
  <si>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</si>
  <si>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</si>
  <si>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</si>
  <si>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</si>
  <si>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</si>
  <si>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</si>
  <si>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</si>
  <si>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</si>
  <si>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</si>
  <si>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</si>
  <si>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</si>
  <si>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</si>
  <si>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</si>
  <si>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</si>
  <si>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</si>
  <si>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</si>
  <si>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</si>
  <si>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</si>
  <si>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</si>
  <si>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</si>
  <si>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</si>
  <si>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</si>
  <si>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</si>
  <si>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</si>
  <si>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</si>
  <si>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</si>
  <si>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</si>
  <si>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</si>
  <si>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</si>
  <si>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</si>
  <si>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</si>
  <si>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</si>
  <si>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</si>
  <si>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</si>
  <si>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</si>
  <si>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</si>
  <si>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</si>
  <si>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</si>
  <si>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</si>
  <si>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</si>
  <si>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</si>
  <si>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</si>
  <si>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</si>
  <si>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</si>
  <si>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</si>
  <si>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</si>
  <si>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</si>
  <si>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</si>
  <si>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</si>
  <si>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</si>
  <si>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</si>
  <si>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</si>
  <si>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</si>
  <si>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</si>
  <si>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</si>
  <si>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</si>
  <si>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</si>
  <si>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</si>
  <si>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</si>
  <si>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</si>
  <si>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</si>
  <si>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</si>
  <si>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</si>
  <si>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</si>
  <si>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Деснянський районний суд м.Чернігова</t>
  </si>
  <si>
    <t>14038. Чернігівська область.м. Чернігів</t>
  </si>
  <si>
    <t>пр-т Перемоги</t>
  </si>
  <si>
    <t/>
  </si>
  <si>
    <t>М.М. Кузюра</t>
  </si>
  <si>
    <t>О.Г. Лебедєв</t>
  </si>
  <si>
    <t>(04622) 3-16-15</t>
  </si>
  <si>
    <t>(04622) 3-31-81</t>
  </si>
  <si>
    <t>inbox@ds.cn.court.gov.ua</t>
  </si>
  <si>
    <t>2 липня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</si>
</sst>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141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&amp;L4C575286&amp;C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2416</v>
      </c>
      <c r="D6" s="96">
        <f>SUM(D7,D10,D13,D14,D15,D21,D24,D25,D18,D19,D20)</f>
        <v>1786684.700000005</v>
      </c>
      <c r="E6" s="96">
        <f>SUM(E7,E10,E13,E14,E15,E21,E24,E25,E18,E19,E20)</f>
        <v>1850</v>
      </c>
      <c r="F6" s="96">
        <f>SUM(F7,F10,F13,F14,F15,F21,F24,F25,F18,F19,F20)</f>
        <v>1382038.260000005</v>
      </c>
      <c r="G6" s="96">
        <f>SUM(G7,G10,G13,G14,G15,G21,G24,G25,G18,G19,G20)</f>
        <v>41</v>
      </c>
      <c r="H6" s="96">
        <f>SUM(H7,H10,H13,H14,H15,H21,H24,H25,H18,H19,H20)</f>
        <v>28375.880000000005</v>
      </c>
      <c r="I6" s="96">
        <f>SUM(I7,I10,I13,I14,I15,I21,I24,I25,I18,I19,I20)</f>
        <v>241</v>
      </c>
      <c r="J6" s="96">
        <f>SUM(J7,J10,J13,J14,J15,J21,J24,J25,J18,J19,J20)</f>
        <v>195790.27000000008</v>
      </c>
      <c r="K6" s="96">
        <f>SUM(K7,K10,K13,K14,K15,K21,K24,K25,K18,K19,K20)</f>
        <v>309</v>
      </c>
      <c r="L6" s="96">
        <f>SUM(L7,L10,L13,L14,L15,L21,L24,L25,L18,L19,L20)</f>
        <v>231563.1300000001</v>
      </c>
    </row>
    <row r="7" spans="1:12" ht="16.5" customHeight="1">
      <c r="A7" s="87">
        <v>2</v>
      </c>
      <c r="B7" s="90" t="s">
        <v>74</v>
      </c>
      <c r="C7" s="97">
        <v>473</v>
      </c>
      <c r="D7" s="97">
        <v>970898.500000002</v>
      </c>
      <c r="E7" s="97">
        <v>287</v>
      </c>
      <c r="F7" s="97">
        <v>789550.810000001</v>
      </c>
      <c r="G7" s="97">
        <v>12</v>
      </c>
      <c r="H7" s="97">
        <v>18248.58</v>
      </c>
      <c r="I7" s="97">
        <v>91</v>
      </c>
      <c r="J7" s="97">
        <v>101451.93</v>
      </c>
      <c r="K7" s="97">
        <v>88</v>
      </c>
      <c r="L7" s="97">
        <v>96509.6300000001</v>
      </c>
    </row>
    <row r="8" spans="1:12" ht="16.5" customHeight="1">
      <c r="A8" s="87">
        <v>3</v>
      </c>
      <c r="B8" s="91" t="s">
        <v>75</v>
      </c>
      <c r="C8" s="97">
        <v>249</v>
      </c>
      <c r="D8" s="97">
        <v>601368.2</v>
      </c>
      <c r="E8" s="97">
        <v>189</v>
      </c>
      <c r="F8" s="97">
        <v>434064.32</v>
      </c>
      <c r="G8" s="97">
        <v>9</v>
      </c>
      <c r="H8" s="97">
        <v>15614</v>
      </c>
      <c r="I8" s="97">
        <v>53</v>
      </c>
      <c r="J8" s="97">
        <v>57725.6700000001</v>
      </c>
      <c r="K8" s="97">
        <v>2</v>
      </c>
      <c r="L8" s="97">
        <v>4204</v>
      </c>
    </row>
    <row r="9" spans="1:12" ht="16.5" customHeight="1">
      <c r="A9" s="87">
        <v>4</v>
      </c>
      <c r="B9" s="91" t="s">
        <v>76</v>
      </c>
      <c r="C9" s="97">
        <v>224</v>
      </c>
      <c r="D9" s="97">
        <v>369530.299999999</v>
      </c>
      <c r="E9" s="97">
        <v>98</v>
      </c>
      <c r="F9" s="97">
        <v>355486.49</v>
      </c>
      <c r="G9" s="97">
        <v>3</v>
      </c>
      <c r="H9" s="97">
        <v>2634.58</v>
      </c>
      <c r="I9" s="97">
        <v>38</v>
      </c>
      <c r="J9" s="97">
        <v>43726.26</v>
      </c>
      <c r="K9" s="97">
        <v>86</v>
      </c>
      <c r="L9" s="97">
        <v>92305.6300000001</v>
      </c>
    </row>
    <row r="10" spans="1:12" ht="19.5" customHeight="1">
      <c r="A10" s="87">
        <v>5</v>
      </c>
      <c r="B10" s="90" t="s">
        <v>77</v>
      </c>
      <c r="C10" s="97">
        <v>379</v>
      </c>
      <c r="D10" s="97">
        <v>348931.999999998</v>
      </c>
      <c r="E10" s="97">
        <v>170</v>
      </c>
      <c r="F10" s="97">
        <v>181719.6</v>
      </c>
      <c r="G10" s="97">
        <v>5</v>
      </c>
      <c r="H10" s="97">
        <v>2798</v>
      </c>
      <c r="I10" s="97">
        <v>81</v>
      </c>
      <c r="J10" s="97">
        <v>76754.0900000001</v>
      </c>
      <c r="K10" s="97">
        <v>125</v>
      </c>
      <c r="L10" s="97">
        <v>106361.2</v>
      </c>
    </row>
    <row r="11" spans="1:12" ht="19.5" customHeight="1">
      <c r="A11" s="87">
        <v>6</v>
      </c>
      <c r="B11" s="91" t="s">
        <v>78</v>
      </c>
      <c r="C11" s="97">
        <v>24</v>
      </c>
      <c r="D11" s="97">
        <v>50448</v>
      </c>
      <c r="E11" s="97">
        <v>12</v>
      </c>
      <c r="F11" s="97">
        <v>37836</v>
      </c>
      <c r="G11" s="97"/>
      <c r="H11" s="97"/>
      <c r="I11" s="97">
        <v>10</v>
      </c>
      <c r="J11" s="97">
        <v>16117.29</v>
      </c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355</v>
      </c>
      <c r="D12" s="97">
        <v>298483.999999999</v>
      </c>
      <c r="E12" s="97">
        <v>158</v>
      </c>
      <c r="F12" s="97">
        <v>143883.6</v>
      </c>
      <c r="G12" s="97">
        <v>5</v>
      </c>
      <c r="H12" s="97">
        <v>2798</v>
      </c>
      <c r="I12" s="97">
        <v>71</v>
      </c>
      <c r="J12" s="97">
        <v>60636.8000000001</v>
      </c>
      <c r="K12" s="97">
        <v>124</v>
      </c>
      <c r="L12" s="97">
        <v>104259.2</v>
      </c>
    </row>
    <row r="13" spans="1:12" ht="15" customHeight="1">
      <c r="A13" s="87">
        <v>8</v>
      </c>
      <c r="B13" s="90" t="s">
        <v>18</v>
      </c>
      <c r="C13" s="97">
        <v>185</v>
      </c>
      <c r="D13" s="97">
        <v>155548</v>
      </c>
      <c r="E13" s="97">
        <v>165</v>
      </c>
      <c r="F13" s="97">
        <v>138448.1</v>
      </c>
      <c r="G13" s="97">
        <v>7</v>
      </c>
      <c r="H13" s="97">
        <v>3679.4</v>
      </c>
      <c r="I13" s="97">
        <v>5</v>
      </c>
      <c r="J13" s="97">
        <v>4204</v>
      </c>
      <c r="K13" s="97">
        <v>9</v>
      </c>
      <c r="L13" s="97">
        <v>7567.2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109</v>
      </c>
      <c r="D15" s="97">
        <v>48976.6000000001</v>
      </c>
      <c r="E15" s="97">
        <v>96</v>
      </c>
      <c r="F15" s="97">
        <v>44582.8000000001</v>
      </c>
      <c r="G15" s="97"/>
      <c r="H15" s="97"/>
      <c r="I15" s="97"/>
      <c r="J15" s="97"/>
      <c r="K15" s="97">
        <v>13</v>
      </c>
      <c r="L15" s="97">
        <v>6095.8</v>
      </c>
    </row>
    <row r="16" spans="1:12" ht="21" customHeight="1">
      <c r="A16" s="87">
        <v>11</v>
      </c>
      <c r="B16" s="91" t="s">
        <v>78</v>
      </c>
      <c r="C16" s="97">
        <v>5</v>
      </c>
      <c r="D16" s="97">
        <v>5255</v>
      </c>
      <c r="E16" s="97">
        <v>4</v>
      </c>
      <c r="F16" s="97">
        <v>4204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104</v>
      </c>
      <c r="D17" s="97">
        <v>43721.6000000001</v>
      </c>
      <c r="E17" s="97">
        <v>92</v>
      </c>
      <c r="F17" s="97">
        <v>40378.8000000001</v>
      </c>
      <c r="G17" s="97"/>
      <c r="H17" s="97"/>
      <c r="I17" s="97"/>
      <c r="J17" s="97"/>
      <c r="K17" s="97">
        <v>12</v>
      </c>
      <c r="L17" s="97">
        <v>5044.8</v>
      </c>
    </row>
    <row r="18" spans="1:12" ht="21" customHeight="1">
      <c r="A18" s="87">
        <v>13</v>
      </c>
      <c r="B18" s="99" t="s">
        <v>104</v>
      </c>
      <c r="C18" s="97">
        <v>1223</v>
      </c>
      <c r="D18" s="97">
        <v>257074.600000005</v>
      </c>
      <c r="E18" s="97">
        <v>1090</v>
      </c>
      <c r="F18" s="97">
        <v>223012.900000004</v>
      </c>
      <c r="G18" s="97">
        <v>17</v>
      </c>
      <c r="H18" s="97">
        <v>3649.9</v>
      </c>
      <c r="I18" s="97">
        <v>64</v>
      </c>
      <c r="J18" s="97">
        <v>13380.25</v>
      </c>
      <c r="K18" s="97">
        <v>69</v>
      </c>
      <c r="L18" s="97">
        <v>14503.8</v>
      </c>
    </row>
    <row r="19" spans="1:12" ht="21" customHeight="1">
      <c r="A19" s="87">
        <v>14</v>
      </c>
      <c r="B19" s="99" t="s">
        <v>105</v>
      </c>
      <c r="C19" s="97">
        <v>46</v>
      </c>
      <c r="D19" s="97">
        <v>4834.6</v>
      </c>
      <c r="E19" s="97">
        <v>41</v>
      </c>
      <c r="F19" s="97">
        <v>4303.65</v>
      </c>
      <c r="G19" s="97"/>
      <c r="H19" s="97"/>
      <c r="I19" s="97"/>
      <c r="J19" s="97"/>
      <c r="K19" s="97">
        <v>5</v>
      </c>
      <c r="L19" s="97">
        <v>525.5</v>
      </c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420.4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5885.6</v>
      </c>
      <c r="E39" s="96">
        <f>SUM(E40,E47,E48,E49)</f>
        <v>3</v>
      </c>
      <c r="F39" s="96">
        <f>SUM(F40,F47,F48,F49)</f>
        <v>1260.8</v>
      </c>
      <c r="G39" s="96">
        <f>SUM(G40,G47,G48,G49)</f>
        <v>0</v>
      </c>
      <c r="H39" s="96">
        <f>SUM(H40,H47,H48,H49)</f>
        <v>0</v>
      </c>
      <c r="I39" s="96">
        <f>SUM(I40,I47,I48,I49)</f>
        <v>4</v>
      </c>
      <c r="J39" s="96">
        <f>SUM(J40,J47,J48,J49)</f>
        <v>2942.8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7</v>
      </c>
      <c r="D40" s="97">
        <f>SUM(D41,D44)</f>
        <v>5885.6</v>
      </c>
      <c r="E40" s="97">
        <f>SUM(E41,E44)</f>
        <v>3</v>
      </c>
      <c r="F40" s="97">
        <f>SUM(F41,F44)</f>
        <v>1260.8</v>
      </c>
      <c r="G40" s="97">
        <f>SUM(G41,G44)</f>
        <v>0</v>
      </c>
      <c r="H40" s="97">
        <f>SUM(H41,H44)</f>
        <v>0</v>
      </c>
      <c r="I40" s="97">
        <f>SUM(I41,I44)</f>
        <v>4</v>
      </c>
      <c r="J40" s="97">
        <f>SUM(J41,J44)</f>
        <v>2942.8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7</v>
      </c>
      <c r="D44" s="97">
        <v>5885.6</v>
      </c>
      <c r="E44" s="97">
        <v>3</v>
      </c>
      <c r="F44" s="97">
        <v>1260.8</v>
      </c>
      <c r="G44" s="97"/>
      <c r="H44" s="97"/>
      <c r="I44" s="97">
        <v>4</v>
      </c>
      <c r="J44" s="97">
        <v>2942.8</v>
      </c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7</v>
      </c>
      <c r="D46" s="97">
        <v>5885.6</v>
      </c>
      <c r="E46" s="97">
        <v>3</v>
      </c>
      <c r="F46" s="97">
        <v>1260.8</v>
      </c>
      <c r="G46" s="97"/>
      <c r="H46" s="97"/>
      <c r="I46" s="97">
        <v>4</v>
      </c>
      <c r="J46" s="97">
        <v>2942.8</v>
      </c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651</v>
      </c>
      <c r="D55" s="96">
        <v>273680.399999998</v>
      </c>
      <c r="E55" s="96">
        <v>273</v>
      </c>
      <c r="F55" s="96">
        <v>114769.199999999</v>
      </c>
      <c r="G55" s="96"/>
      <c r="H55" s="96"/>
      <c r="I55" s="96">
        <v>651</v>
      </c>
      <c r="J55" s="96">
        <v>273221.739999998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3074</v>
      </c>
      <c r="D56" s="96">
        <f t="shared" si="0"/>
        <v>2066250.7000000032</v>
      </c>
      <c r="E56" s="96">
        <f t="shared" si="0"/>
        <v>2126</v>
      </c>
      <c r="F56" s="96">
        <f t="shared" si="0"/>
        <v>1498068.260000004</v>
      </c>
      <c r="G56" s="96">
        <f t="shared" si="0"/>
        <v>41</v>
      </c>
      <c r="H56" s="96">
        <f t="shared" si="0"/>
        <v>28375.880000000005</v>
      </c>
      <c r="I56" s="96">
        <f t="shared" si="0"/>
        <v>896</v>
      </c>
      <c r="J56" s="96">
        <f t="shared" si="0"/>
        <v>471954.8099999981</v>
      </c>
      <c r="K56" s="96">
        <f t="shared" si="0"/>
        <v>309</v>
      </c>
      <c r="L56" s="96">
        <f t="shared" si="0"/>
        <v>231563.1300000001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&amp;L4C575286&amp;CФорма № 10, Підрозділ: Деснянський районний суд м.Чернігова,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309</v>
      </c>
      <c r="F4" s="93">
        <f>SUM(F5:F25)</f>
        <v>231563.13000000015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67</v>
      </c>
      <c r="F5" s="95">
        <v>58079.5800000001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840.8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133</v>
      </c>
      <c r="F7" s="95">
        <v>82818.8000000001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840.8</v>
      </c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5044.8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1051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5</v>
      </c>
      <c r="F12" s="95">
        <v>3047.9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25</v>
      </c>
      <c r="F13" s="95">
        <v>22512.25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8</v>
      </c>
      <c r="F14" s="95">
        <v>15134.4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43</v>
      </c>
      <c r="F17" s="95">
        <v>24067.9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19</v>
      </c>
      <c r="F20" s="95">
        <v>16443.3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840.8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840.8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&amp;L4C575286&amp;CФорма № 10, Підрозділ: Деснянський районний суд м.Чернігова,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2020-10-06T06:52:51Z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10_00750_2.2020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4C575286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