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firstSheet="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<sst xmlns="http://schemas.openxmlformats.org/spreadsheetml/2006/main" count="1978" uniqueCount="1091">
  <si>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</si>
  <si>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</si>
  <si>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</si>
  <si>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</si>
  <si>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</si>
  <si>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</si>
  <si>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</si>
  <si>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</si>
  <si>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</si>
  <si>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</si>
  <si>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</si>
  <si>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</si>
  <si>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</si>
  <si>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</si>
  <si>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</si>
  <si>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</si>
  <si>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</si>
  <si>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</si>
  <si>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</si>
  <si>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</si>
  <si>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</si>
  <si>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</si>
  <si>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</si>
  <si>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</si>
  <si>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</si>
  <si>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</si>
  <si>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</si>
  <si>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</si>
  <si>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</si>
  <si>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</si>
  <si>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</si>
  <si>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</si>
  <si>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</si>
  <si>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</si>
  <si>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</si>
  <si>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</si>
  <si>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</si>
  <si>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</si>
  <si>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</si>
  <si>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</si>
  <si>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</si>
  <si>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</si>
  <si>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</si>
  <si>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</si>
  <si>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</si>
  <si>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</si>
  <si>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</si>
  <si>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</si>
  <si>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</si>
  <si>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</si>
  <si>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</si>
  <si>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</si>
  <si>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</si>
  <si>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</si>
  <si>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</si>
  <si>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</si>
  <si>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</si>
  <si>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</si>
  <si>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</si>
  <si>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</si>
  <si>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</si>
  <si>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</si>
  <si>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</si>
  <si>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</si>
  <si>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</si>
  <si>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</si>
  <si>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</si>
  <si>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</si>
  <si>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</si>
  <si>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</si>
  <si>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</si>
  <si>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</si>
  <si>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</si>
  <si>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</si>
  <si>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</si>
  <si>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</si>
  <si>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</si>
  <si>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</si>
  <si>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</si>
  <si>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</si>
  <si>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</si>
  <si>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</si>
  <si>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</si>
  <si>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</si>
  <si>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</si>
  <si>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</si>
  <si>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</si>
  <si>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</si>
  <si>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</si>
  <si>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</si>
  <si>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</si>
  <si>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</si>
  <si>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</si>
  <si>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</si>
  <si>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</si>
  <si>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</si>
  <si>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</si>
  <si>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</si>
  <si>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</si>
  <si>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</si>
  <si>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</si>
  <si>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</si>
  <si>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</si>
  <si>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</si>
  <si>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</si>
  <si>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</si>
  <si>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</si>
  <si>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</si>
  <si>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</si>
  <si>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</si>
  <si>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</si>
  <si>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</si>
  <si>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</si>
  <si>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</si>
  <si>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</si>
  <si>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</si>
  <si>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</si>
  <si>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</si>
  <si>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</si>
  <si>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</si>
  <si>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</si>
  <si>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</si>
  <si>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</si>
  <si>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</si>
  <si>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</si>
  <si>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</si>
  <si>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</si>
  <si>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</si>
  <si>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</si>
  <si>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</si>
  <si>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</si>
  <si>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</si>
  <si>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</si>
  <si>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</si>
  <si>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</si>
  <si>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</si>
  <si>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</si>
  <si>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</si>
  <si>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</si>
  <si>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</si>
  <si>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</si>
  <si>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</si>
  <si>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</si>
  <si>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</si>
  <si>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</si>
  <si>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</si>
  <si>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</si>
  <si>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</si>
  <si>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</si>
  <si>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</si>
  <si>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</si>
  <si>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</si>
  <si>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</si>
  <si>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</si>
  <si>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</si>
  <si>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</si>
  <si>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</si>
  <si>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</si>
  <si>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</si>
  <si>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</si>
  <si>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</si>
  <si>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</si>
  <si>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</si>
  <si>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</si>
  <si>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</si>
  <si>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</si>
  <si>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</si>
  <si>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</si>
  <si>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</si>
  <si>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</si>
  <si>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</si>
  <si>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</si>
  <si>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</si>
  <si>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</si>
  <si>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</si>
  <si>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</si>
  <si>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</si>
  <si>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</si>
  <si>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</si>
  <si>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</si>
  <si>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</si>
  <si>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</si>
  <si>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</si>
  <si>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</si>
  <si>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</si>
  <si>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</si>
  <si>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</si>
  <si>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</si>
  <si>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</si>
  <si>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</si>
  <si>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</si>
  <si>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</si>
  <si>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</si>
  <si>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</si>
  <si>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</si>
  <si>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</si>
  <si>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</si>
  <si>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</si>
  <si>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</si>
  <si>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</si>
  <si>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</si>
  <si>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</si>
  <si>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</si>
  <si>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</si>
  <si>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</si>
  <si>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</si>
  <si>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</si>
  <si>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</si>
  <si>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</si>
  <si>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</si>
  <si>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</si>
  <si>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</si>
  <si>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</si>
  <si>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</si>
  <si>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</si>
  <si>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</si>
  <si>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</si>
  <si>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</si>
  <si>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</si>
  <si>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</si>
  <si>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</si>
  <si>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</si>
  <si>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</si>
  <si>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</si>
  <si>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</si>
  <si>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</si>
  <si>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</si>
  <si>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</si>
  <si>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</si>
  <si>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</si>
  <si>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</si>
  <si>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</si>
  <si>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</si>
  <si>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</si>
  <si>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</si>
  <si>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</si>
  <si>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</si>
  <si>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</si>
  <si>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</si>
  <si>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</si>
  <si>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</si>
  <si>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</si>
  <si>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</si>
  <si>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</si>
  <si>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</si>
  <si>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</si>
  <si>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</si>
  <si>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</si>
  <si>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</si>
  <si>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</si>
  <si>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</si>
  <si>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</si>
  <si>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</si>
  <si>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</si>
  <si>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</si>
  <si>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</si>
  <si>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</si>
  <si>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</si>
  <si>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</si>
  <si>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</si>
  <si>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</si>
  <si>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</si>
  <si>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</si>
  <si>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</si>
  <si>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</si>
  <si>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</si>
  <si>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</si>
  <si>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</si>
  <si>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</si>
  <si>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</si>
  <si>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</si>
  <si>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</si>
  <si>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</si>
  <si>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</si>
  <si>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</si>
  <si>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</si>
  <si>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</si>
  <si>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</si>
  <si>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</si>
  <si>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</si>
  <si>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</si>
  <si>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</si>
  <si>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</si>
  <si>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</si>
  <si>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</si>
  <si>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</si>
  <si>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</si>
  <si>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</si>
  <si>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</si>
  <si>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</si>
  <si>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</si>
  <si>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</si>
  <si>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</si>
  <si>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</si>
  <si>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</si>
  <si>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</si>
  <si>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</si>
  <si>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</si>
  <si>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</si>
  <si>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</si>
  <si>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</si>
  <si>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</si>
  <si>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</si>
  <si>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</si>
  <si>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</si>
  <si>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</si>
  <si>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</si>
  <si>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</si>
  <si>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</si>
  <si>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</si>
  <si>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</si>
  <si>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</si>
  <si>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</si>
  <si>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</si>
  <si>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</si>
  <si>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</si>
  <si>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</si>
  <si>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</si>
  <si>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</si>
  <si>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</si>
  <si>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</si>
  <si>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</si>
  <si>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</si>
  <si>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</si>
  <si>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</si>
  <si>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</si>
  <si>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</si>
  <si>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</si>
  <si>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</si>
  <si>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</si>
  <si>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</si>
  <si>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</si>
  <si>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</si>
  <si>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</si>
  <si>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</si>
  <si>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</si>
  <si>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</si>
  <si>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</si>
  <si>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</si>
  <si>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</si>
  <si>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</si>
  <si>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</si>
  <si>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</si>
  <si>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</si>
  <si>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</si>
  <si>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</si>
  <si>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</si>
  <si>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</si>
  <si>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</si>
  <si>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</si>
  <si>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</si>
  <si>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</si>
  <si>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</si>
  <si>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</si>
  <si>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</si>
  <si>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</si>
  <si>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</si>
  <si>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</si>
  <si>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</si>
  <si>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</si>
  <si>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</si>
  <si>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</si>
  <si>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</si>
  <si>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</si>
  <si>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</si>
  <si>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</si>
  <si>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</si>
  <si>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</si>
  <si>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</si>
  <si>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</si>
  <si>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</si>
  <si>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</si>
  <si>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</si>
  <si>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</si>
  <si>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</si>
  <si>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</si>
  <si>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</si>
  <si>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</si>
  <si>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</si>
  <si>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</si>
  <si>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</si>
  <si>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</si>
  <si>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</si>
  <si>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</si>
  <si>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</si>
  <si>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</si>
  <si>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</si>
  <si>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</si>
  <si>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</si>
  <si>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</si>
  <si>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</si>
  <si>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</si>
  <si>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</si>
  <si>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</si>
  <si>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</si>
  <si>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</si>
  <si>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</si>
  <si>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</si>
  <si>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</si>
  <si>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</si>
  <si>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</si>
  <si>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</si>
  <si>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</si>
  <si>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</si>
  <si>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</si>
  <si>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</si>
  <si>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</si>
  <si>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</si>
  <si>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</si>
  <si>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</si>
  <si>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</si>
  <si>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</si>
  <si>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</si>
  <si>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</si>
  <si>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</si>
  <si>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</si>
  <si>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</si>
  <si>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</si>
  <si>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</si>
  <si>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</si>
  <si>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</si>
  <si>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</si>
  <si>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</si>
  <si>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</si>
  <si>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</si>
  <si>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</si>
  <si>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</si>
  <si>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</si>
  <si>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</si>
  <si>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</si>
  <si>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</si>
  <si>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</si>
  <si>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</si>
  <si>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</si>
  <si>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</si>
  <si>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</si>
  <si>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</si>
  <si>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</si>
  <si>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</si>
  <si>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</si>
  <si>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</si>
  <si>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</si>
  <si>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</si>
  <si>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</si>
  <si>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</si>
  <si>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</si>
  <si>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</si>
  <si>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</si>
  <si>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</si>
  <si>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</si>
  <si>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</si>
  <si>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</si>
  <si>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</si>
  <si>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</si>
  <si>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</si>
  <si>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</si>
  <si>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</si>
  <si>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</si>
  <si>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</si>
  <si>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</si>
  <si>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</si>
  <si>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</si>
  <si>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</si>
  <si>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</si>
  <si>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</si>
  <si>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</si>
  <si>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</si>
  <si>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</si>
  <si>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</si>
  <si>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</si>
  <si>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</si>
  <si>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</si>
  <si>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</si>
  <si>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</si>
  <si>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</si>
  <si>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</si>
  <si>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</si>
  <si>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</si>
  <si>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</si>
  <si>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</si>
  <si>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</si>
  <si>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</si>
  <si>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</si>
  <si>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</si>
  <si>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</si>
  <si>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</si>
  <si>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</si>
  <si>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</si>
  <si>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</si>
  <si>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</si>
  <si>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</si>
  <si>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</si>
  <si>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</si>
  <si>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</si>
  <si>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</si>
  <si>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</si>
  <si>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</si>
  <si>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</si>
  <si>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</si>
  <si>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</si>
  <si>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</si>
  <si>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</si>
  <si>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</si>
  <si>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</si>
  <si>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</si>
  <si>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</si>
  <si>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</si>
  <si>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</si>
  <si>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</si>
  <si>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</si>
  <si>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</si>
  <si>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</si>
  <si>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</si>
  <si>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</si>
  <si>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</si>
  <si>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</si>
  <si>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</si>
  <si>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</si>
  <si>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</si>
  <si>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</si>
  <si>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</si>
  <si>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</si>
  <si>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</si>
  <si>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</si>
  <si>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</si>
  <si>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</si>
  <si>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</si>
  <si>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</si>
  <si>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</si>
  <si>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</si>
  <si>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</si>
  <si>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</si>
  <si>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</si>
  <si>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</si>
  <si>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</si>
  <si>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</si>
  <si>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</si>
  <si>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</si>
  <si>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</si>
  <si>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</si>
  <si>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</si>
  <si>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</si>
  <si>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</si>
  <si>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</si>
  <si>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</si>
  <si>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</si>
  <si>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</si>
  <si>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</si>
  <si>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</si>
  <si>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</si>
  <si>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</si>
  <si>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</si>
  <si>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</si>
  <si>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</si>
  <si>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</si>
  <si>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</si>
  <si>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</si>
  <si>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</si>
  <si>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</si>
  <si>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</si>
  <si>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</si>
  <si>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</si>
  <si>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</si>
  <si>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</si>
  <si>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</si>
  <si>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</si>
  <si>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</si>
  <si>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</si>
  <si>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</si>
  <si>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</si>
  <si>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</si>
  <si>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</si>
  <si>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</si>
  <si>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</si>
  <si>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</si>
  <si>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</si>
  <si>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</si>
  <si>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</si>
  <si>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</si>
  <si>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</si>
  <si>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</si>
  <si>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</si>
  <si>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</si>
  <si>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</si>
  <si>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</si>
  <si>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</si>
  <si>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</si>
  <si>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</si>
  <si>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</si>
  <si>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</si>
  <si>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</si>
  <si>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</si>
  <si>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</si>
  <si>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</si>
  <si>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</si>
  <si>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</si>
  <si>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</si>
  <si>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</si>
  <si>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</si>
  <si>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</si>
  <si>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</si>
  <si>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</si>
  <si>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</si>
  <si>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</si>
  <si>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</si>
  <si>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</si>
  <si>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</si>
  <si>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</si>
  <si>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</si>
  <si>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</si>
  <si>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</si>
  <si>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</si>
  <si>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</si>
  <si>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</si>
  <si>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</si>
  <si>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</si>
  <si>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</si>
  <si>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</si>
  <si>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</si>
  <si>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</si>
  <si>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</si>
  <si>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</si>
  <si>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</si>
  <si>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</si>
  <si>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</si>
  <si>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</si>
  <si>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</si>
  <si>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</si>
  <si>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</si>
  <si>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</si>
  <si>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</si>
  <si>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</si>
  <si>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</si>
  <si>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</si>
  <si>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</si>
  <si>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</si>
  <si>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</si>
  <si>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</si>
  <si>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</si>
  <si>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</si>
  <si>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</si>
  <si>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</si>
  <si>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</si>
  <si>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</si>
  <si>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</si>
  <si>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</si>
  <si>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</si>
  <si>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</si>
  <si>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</si>
  <si>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</si>
  <si>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</si>
  <si>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</si>
  <si>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</si>
  <si>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</si>
  <si>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</si>
  <si>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</si>
  <si>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</si>
  <si>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</si>
  <si>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</si>
  <si>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</si>
  <si>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</si>
  <si>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</si>
  <si>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</si>
  <si>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</si>
  <si>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</si>
  <si>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</si>
  <si>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</si>
  <si>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</si>
  <si>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</si>
  <si>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</si>
  <si>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</si>
  <si>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</si>
  <si>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</si>
  <si>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</si>
  <si>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</si>
  <si>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</si>
  <si>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</si>
  <si>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</si>
  <si>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</si>
  <si>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</si>
  <si>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</si>
  <si>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</si>
  <si>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</si>
  <si>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</si>
  <si>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</si>
  <si>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</si>
  <si>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</si>
  <si>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</si>
  <si>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</si>
  <si>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</si>
  <si>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</si>
  <si>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</si>
  <si>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</si>
  <si>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</si>
  <si>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</si>
  <si>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</si>
  <si>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</si>
  <si>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</si>
  <si>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</si>
  <si>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</si>
  <si>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</si>
  <si>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</si>
  <si>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</si>
  <si>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</si>
  <si>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</si>
  <si>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</si>
  <si>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</si>
  <si>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</si>
  <si>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</si>
  <si>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</si>
  <si>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</si>
  <si>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</si>
  <si>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</si>
  <si>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</si>
  <si>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</si>
  <si>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</si>
  <si>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</si>
  <si>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</si>
  <si>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</si>
  <si>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</si>
  <si>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</si>
  <si>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</si>
  <si>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</si>
  <si>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</si>
  <si>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</si>
  <si>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</si>
  <si>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</si>
  <si>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</si>
  <si>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</si>
  <si>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</si>
  <si>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</si>
  <si>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</si>
  <si>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</si>
  <si>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</si>
  <si>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</si>
  <si>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</si>
  <si>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</si>
  <si>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</si>
  <si>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</si>
  <si>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</si>
  <si>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</si>
  <si>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</si>
  <si>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</si>
  <si>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</si>
  <si>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</si>
  <si>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</si>
  <si>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</si>
  <si>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</si>
  <si>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</si>
  <si>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</si>
  <si>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</si>
  <si>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</si>
  <si>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</si>
  <si>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</si>
  <si>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</si>
  <si>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</si>
  <si>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</si>
  <si>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</si>
  <si>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</si>
  <si>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</si>
  <si>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</si>
  <si>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</si>
  <si>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</si>
  <si>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</si>
  <si>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</si>
  <si>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</si>
  <si>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</si>
  <si>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</si>
  <si>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</si>
  <si>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</si>
  <si>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</si>
  <si>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</si>
  <si>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</si>
  <si>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</si>
  <si>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</si>
  <si>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</si>
  <si>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</si>
  <si>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</si>
  <si>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</si>
  <si>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</si>
  <si>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</si>
  <si>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</si>
  <si>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</si>
  <si>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</si>
  <si>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</si>
  <si>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</si>
  <si>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</si>
  <si>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</si>
  <si>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</si>
  <si>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</si>
  <si>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</si>
  <si>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</si>
  <si>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</si>
  <si>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</si>
  <si>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</si>
  <si>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</si>
  <si>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</si>
  <si>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</si>
  <si>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</si>
  <si>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</si>
  <si>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</si>
  <si>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</si>
  <si>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</si>
  <si>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</si>
  <si>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</si>
  <si>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</si>
  <si>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</si>
  <si>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</si>
  <si>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</si>
  <si>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</si>
  <si>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</si>
  <si>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</si>
  <si>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</si>
  <si>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</si>
  <si>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</si>
  <si>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</si>
  <si>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</si>
  <si>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</si>
  <si>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</si>
  <si>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</si>
  <si>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</si>
  <si>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</si>
  <si>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</si>
  <si>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</si>
  <si>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</si>
  <si>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</si>
  <si>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</si>
  <si>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</si>
  <si>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</si>
  <si>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</si>
  <si>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</si>
  <si>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</si>
  <si>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</si>
  <si>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</si>
  <si>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</si>
  <si>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</si>
  <si>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</si>
  <si>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</si>
  <si>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</si>
  <si>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</si>
  <si>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</si>
  <si>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</si>
  <si>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</si>
  <si>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</si>
  <si>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</si>
  <si>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</si>
  <si>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</si>
  <si>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</si>
  <si>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</si>
  <si>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</si>
  <si>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</si>
  <si>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</si>
  <si>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</si>
  <si>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</si>
  <si>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</si>
  <si>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</si>
  <si>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</si>
  <si>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</si>
  <si>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</si>
  <si>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</si>
  <si>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</si>
  <si>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</si>
  <si>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</si>
  <si>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</si>
  <si>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</si>
  <si>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</si>
  <si>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</si>
  <si>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</si>
  <si>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</si>
  <si>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</si>
  <si>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</si>
  <si>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</si>
  <si>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</si>
  <si>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</si>
  <si>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</si>
  <si>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</si>
  <si>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</si>
  <si>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</si>
  <si>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</si>
  <si>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</si>
  <si>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</si>
  <si>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</si>
  <si>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</si>
  <si>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</si>
  <si>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</si>
  <si>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</si>
  <si>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</si>
  <si>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</si>
  <si>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</si>
  <si>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</si>
  <si>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</si>
  <si>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</si>
  <si>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</si>
  <si>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</si>
  <si>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</si>
  <si>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</si>
  <si>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</si>
  <si>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</si>
  <si>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</si>
  <si>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</si>
  <si>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</si>
  <si>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</si>
  <si>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</si>
  <si>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</si>
  <si>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</si>
  <si>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</si>
  <si>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</si>
  <si>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</si>
  <si>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</si>
  <si>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</si>
  <si>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</si>
  <si>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</si>
  <si>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</si>
  <si>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</si>
  <si>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</si>
  <si>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</si>
  <si>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</si>
  <si>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</si>
  <si>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</si>
  <si>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</si>
  <si>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</si>
  <si>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</si>
  <si>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</si>
  <si>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</si>
  <si>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</si>
  <si>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</si>
  <si>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</si>
  <si>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</si>
  <si>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</si>
  <si>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</si>
  <si>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</si>
  <si>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</si>
  <si>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</si>
  <si>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</si>
  <si>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</si>
  <si>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</si>
  <si>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</si>
  <si>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</si>
  <si>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</si>
  <si>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</si>
  <si>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</si>
  <si>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</si>
  <si>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</si>
  <si>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</si>
  <si>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</si>
  <si>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</si>
  <si>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</si>
  <si>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</si>
  <si>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</si>
  <si>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</si>
  <si>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</si>
  <si>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</si>
  <si>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</si>
  <si>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</si>
  <si>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</si>
  <si>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</si>
  <si>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</si>
  <si>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</si>
  <si>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</si>
  <si>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</si>
  <si>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</si>
  <si>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</si>
  <si>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</si>
  <si>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</si>
  <si>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</si>
  <si>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</si>
  <si>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</si>
  <si>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</si>
  <si>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</si>
  <si>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</si>
  <si>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</si>
  <si>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</si>
  <si>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</si>
  <si>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</si>
  <si>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</si>
  <si>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</si>
  <si>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</si>
  <si>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</si>
  <si>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</si>
  <si>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</si>
  <si>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</si>
  <si>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</si>
  <si>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</si>
  <si>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</si>
  <si>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</si>
  <si>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</si>
  <si>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</si>
  <si>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</si>
  <si>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</si>
  <si>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</si>
  <si>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</si>
  <si>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</si>
  <si>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</si>
  <si>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</si>
  <si>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</si>
  <si>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</si>
  <si>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</si>
  <si>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</si>
  <si>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</si>
  <si>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</si>
  <si>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</si>
  <si>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</si>
  <si>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</si>
  <si>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</si>
  <si>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</si>
  <si>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</si>
  <si>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</si>
  <si>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</si>
  <si>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</si>
  <si>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</si>
  <si>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</si>
  <si>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</si>
  <si>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</si>
  <si>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</si>
  <si>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</si>
  <si>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</si>
  <si>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</si>
  <si>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</si>
  <si>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</si>
  <si>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</si>
  <si>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</si>
  <si>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</si>
  <si>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</si>
  <si>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</si>
  <si>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</si>
  <si>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</si>
  <si>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</si>
  <si>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</si>
  <si>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</si>
  <si>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</si>
  <si>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</si>
  <si>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</si>
  <si>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</si>
  <si>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</si>
  <si>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</si>
  <si>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</si>
  <si>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</si>
  <si>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</si>
  <si>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</si>
  <si>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</si>
  <si>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</si>
  <si>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</si>
  <si>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</si>
  <si>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</si>
  <si>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</si>
  <si>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</si>
  <si>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</si>
  <si>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</si>
  <si>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</si>
  <si>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</si>
  <si>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</si>
  <si>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</si>
  <si>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</si>
  <si>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</si>
  <si>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</si>
  <si>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</si>
  <si>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</si>
  <si>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</si>
  <si>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</si>
  <si>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</si>
  <si>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</si>
  <si>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</si>
  <si>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</si>
  <si>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</si>
  <si>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</si>
  <si>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</si>
  <si>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</si>
  <si>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</si>
  <si>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</si>
  <si>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</si>
  <si>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</si>
  <si>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</si>
  <si>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</si>
  <si>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</si>
  <si>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</si>
  <si>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</si>
  <si>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</si>
  <si>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</si>
  <si>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</si>
  <si>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</si>
  <si>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</si>
  <si>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</si>
  <si>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</si>
  <si>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Харківський районний суд Харківської області</t>
  </si>
  <si>
    <t>62458. Харківська область.с. Покотилівка</t>
  </si>
  <si>
    <t>вул. Сковороди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</si>
  <si>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</si>
  <si>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</si>
  <si>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О.О. Мазур</t>
  </si>
  <si>
    <t>А.М. Геворкян</t>
  </si>
  <si>
    <t>4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</si>
</sst>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18</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&amp;LB5E087D3&amp;C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5</v>
      </c>
      <c r="E8" s="185">
        <v>5</v>
      </c>
      <c r="F8" s="151">
        <v>4</v>
      </c>
      <c r="G8" s="187"/>
      <c r="H8" s="188">
        <v>3</v>
      </c>
      <c r="I8" s="188">
        <v>3</v>
      </c>
      <c r="J8" s="188"/>
      <c r="K8" s="188"/>
      <c r="L8" s="188"/>
      <c r="M8" s="188"/>
      <c r="N8" s="188"/>
      <c r="O8" s="188"/>
      <c r="P8" s="188"/>
      <c r="Q8" s="188"/>
      <c r="R8" s="186">
        <v>3</v>
      </c>
      <c r="S8" s="186"/>
      <c r="T8" s="186"/>
      <c r="U8" s="186"/>
      <c r="V8" s="186"/>
      <c r="W8" s="186"/>
      <c r="X8" s="186"/>
      <c r="Y8" s="186"/>
      <c r="Z8" s="186"/>
      <c r="AA8" s="188">
        <v>2</v>
      </c>
      <c r="AB8" s="186">
        <v>1</v>
      </c>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1</v>
      </c>
      <c r="E12" s="190">
        <v>1</v>
      </c>
      <c r="F12" s="151"/>
      <c r="G12" s="187"/>
      <c r="H12" s="190"/>
      <c r="I12" s="190"/>
      <c r="J12" s="190"/>
      <c r="K12" s="190"/>
      <c r="L12" s="190"/>
      <c r="M12" s="190"/>
      <c r="N12" s="190"/>
      <c r="O12" s="190"/>
      <c r="P12" s="186"/>
      <c r="Q12" s="186"/>
      <c r="R12" s="186"/>
      <c r="S12" s="186"/>
      <c r="T12" s="186"/>
      <c r="U12" s="186"/>
      <c r="V12" s="186"/>
      <c r="W12" s="186"/>
      <c r="X12" s="186"/>
      <c r="Y12" s="186"/>
      <c r="Z12" s="186"/>
      <c r="AA12" s="190">
        <v>1</v>
      </c>
      <c r="AB12" s="186"/>
      <c r="AC12" s="186"/>
      <c r="AD12" s="175"/>
    </row>
    <row r="13" spans="1:30" s="127" customFormat="1" ht="12.75" customHeight="1">
      <c r="A13" s="131">
        <v>6</v>
      </c>
      <c r="B13" s="131" t="s">
        <v>1067</v>
      </c>
      <c r="C13" s="131" t="s">
        <v>1068</v>
      </c>
      <c r="D13" s="189">
        <v>4</v>
      </c>
      <c r="E13" s="190">
        <v>4</v>
      </c>
      <c r="F13" s="151">
        <v>4</v>
      </c>
      <c r="G13" s="187"/>
      <c r="H13" s="190">
        <v>3</v>
      </c>
      <c r="I13" s="190">
        <v>3</v>
      </c>
      <c r="J13" s="190"/>
      <c r="K13" s="190"/>
      <c r="L13" s="190"/>
      <c r="M13" s="190"/>
      <c r="N13" s="190"/>
      <c r="O13" s="190"/>
      <c r="P13" s="186"/>
      <c r="Q13" s="186"/>
      <c r="R13" s="186">
        <v>3</v>
      </c>
      <c r="S13" s="186"/>
      <c r="T13" s="186"/>
      <c r="U13" s="186"/>
      <c r="V13" s="186"/>
      <c r="W13" s="186"/>
      <c r="X13" s="186"/>
      <c r="Y13" s="186"/>
      <c r="Z13" s="186"/>
      <c r="AA13" s="190">
        <v>1</v>
      </c>
      <c r="AB13" s="186">
        <v>1</v>
      </c>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16</v>
      </c>
      <c r="E20" s="190">
        <v>10</v>
      </c>
      <c r="F20" s="151">
        <v>16</v>
      </c>
      <c r="G20" s="187"/>
      <c r="H20" s="190">
        <v>13</v>
      </c>
      <c r="I20" s="190">
        <v>9</v>
      </c>
      <c r="J20" s="190"/>
      <c r="K20" s="190"/>
      <c r="L20" s="190"/>
      <c r="M20" s="190"/>
      <c r="N20" s="190">
        <v>4</v>
      </c>
      <c r="O20" s="190"/>
      <c r="P20" s="186"/>
      <c r="Q20" s="186"/>
      <c r="R20" s="186">
        <v>9</v>
      </c>
      <c r="S20" s="186"/>
      <c r="T20" s="186"/>
      <c r="U20" s="186">
        <v>4</v>
      </c>
      <c r="V20" s="186"/>
      <c r="W20" s="186"/>
      <c r="X20" s="186"/>
      <c r="Y20" s="186"/>
      <c r="Z20" s="186"/>
      <c r="AA20" s="190">
        <v>3</v>
      </c>
      <c r="AB20" s="186">
        <v>3</v>
      </c>
      <c r="AC20" s="186"/>
      <c r="AD20" s="129"/>
    </row>
    <row r="21" spans="1:30" s="127" customFormat="1" ht="12.75" customHeight="1">
      <c r="A21" s="131">
        <v>14</v>
      </c>
      <c r="B21" s="131" t="s">
        <v>265</v>
      </c>
      <c r="C21" s="131" t="s">
        <v>264</v>
      </c>
      <c r="D21" s="189">
        <v>2</v>
      </c>
      <c r="E21" s="190">
        <v>1</v>
      </c>
      <c r="F21" s="151">
        <v>2</v>
      </c>
      <c r="G21" s="187"/>
      <c r="H21" s="190">
        <v>1</v>
      </c>
      <c r="I21" s="190">
        <v>1</v>
      </c>
      <c r="J21" s="190"/>
      <c r="K21" s="190"/>
      <c r="L21" s="190"/>
      <c r="M21" s="190"/>
      <c r="N21" s="190"/>
      <c r="O21" s="190"/>
      <c r="P21" s="186"/>
      <c r="Q21" s="186"/>
      <c r="R21" s="186">
        <v>1</v>
      </c>
      <c r="S21" s="186"/>
      <c r="T21" s="186"/>
      <c r="U21" s="186"/>
      <c r="V21" s="186"/>
      <c r="W21" s="186"/>
      <c r="X21" s="186"/>
      <c r="Y21" s="186"/>
      <c r="Z21" s="186"/>
      <c r="AA21" s="190">
        <v>1</v>
      </c>
      <c r="AB21" s="186">
        <v>1</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273</v>
      </c>
      <c r="C25" s="131" t="s">
        <v>272</v>
      </c>
      <c r="D25" s="189">
        <v>1</v>
      </c>
      <c r="E25" s="190">
        <v>1</v>
      </c>
      <c r="F25" s="151">
        <v>1</v>
      </c>
      <c r="G25" s="187"/>
      <c r="H25" s="190"/>
      <c r="I25" s="190"/>
      <c r="J25" s="190"/>
      <c r="K25" s="190"/>
      <c r="L25" s="190"/>
      <c r="M25" s="190"/>
      <c r="N25" s="190"/>
      <c r="O25" s="190"/>
      <c r="P25" s="186"/>
      <c r="Q25" s="186"/>
      <c r="R25" s="186"/>
      <c r="S25" s="186"/>
      <c r="T25" s="186"/>
      <c r="U25" s="186"/>
      <c r="V25" s="186"/>
      <c r="W25" s="186"/>
      <c r="X25" s="186"/>
      <c r="Y25" s="186"/>
      <c r="Z25" s="186"/>
      <c r="AA25" s="190">
        <v>1</v>
      </c>
      <c r="AB25" s="186">
        <v>1</v>
      </c>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277</v>
      </c>
      <c r="C27" s="131" t="s">
        <v>276</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279</v>
      </c>
      <c r="C28" s="131" t="s">
        <v>278</v>
      </c>
      <c r="D28" s="189">
        <v>3</v>
      </c>
      <c r="E28" s="190"/>
      <c r="F28" s="151">
        <v>3</v>
      </c>
      <c r="G28" s="187"/>
      <c r="H28" s="190">
        <v>3</v>
      </c>
      <c r="I28" s="190">
        <v>1</v>
      </c>
      <c r="J28" s="190"/>
      <c r="K28" s="190"/>
      <c r="L28" s="190"/>
      <c r="M28" s="190"/>
      <c r="N28" s="190">
        <v>2</v>
      </c>
      <c r="O28" s="190"/>
      <c r="P28" s="186"/>
      <c r="Q28" s="186"/>
      <c r="R28" s="186">
        <v>1</v>
      </c>
      <c r="S28" s="186"/>
      <c r="T28" s="186"/>
      <c r="U28" s="186">
        <v>2</v>
      </c>
      <c r="V28" s="186"/>
      <c r="W28" s="186"/>
      <c r="X28" s="186"/>
      <c r="Y28" s="186"/>
      <c r="Z28" s="186"/>
      <c r="AA28" s="190"/>
      <c r="AB28" s="186"/>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10</v>
      </c>
      <c r="E31" s="190">
        <v>8</v>
      </c>
      <c r="F31" s="151">
        <v>10</v>
      </c>
      <c r="G31" s="187"/>
      <c r="H31" s="190">
        <v>9</v>
      </c>
      <c r="I31" s="190">
        <v>7</v>
      </c>
      <c r="J31" s="190"/>
      <c r="K31" s="190"/>
      <c r="L31" s="190"/>
      <c r="M31" s="190"/>
      <c r="N31" s="190">
        <v>2</v>
      </c>
      <c r="O31" s="190"/>
      <c r="P31" s="186"/>
      <c r="Q31" s="186"/>
      <c r="R31" s="186">
        <v>7</v>
      </c>
      <c r="S31" s="186"/>
      <c r="T31" s="186"/>
      <c r="U31" s="186">
        <v>2</v>
      </c>
      <c r="V31" s="186"/>
      <c r="W31" s="186"/>
      <c r="X31" s="186"/>
      <c r="Y31" s="186"/>
      <c r="Z31" s="186"/>
      <c r="AA31" s="190">
        <v>1</v>
      </c>
      <c r="AB31" s="186">
        <v>1</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959</v>
      </c>
      <c r="C33" s="131" t="s">
        <v>960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hidden="1">
      <c r="A71" s="131">
        <v>64</v>
      </c>
      <c r="B71" s="132" t="s">
        <v>343</v>
      </c>
      <c r="C71" s="132" t="s">
        <v>1044</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17</v>
      </c>
      <c r="E104" s="190">
        <v>9</v>
      </c>
      <c r="F104" s="151">
        <v>19</v>
      </c>
      <c r="G104" s="187"/>
      <c r="H104" s="190">
        <v>8</v>
      </c>
      <c r="I104" s="190">
        <v>7</v>
      </c>
      <c r="J104" s="190"/>
      <c r="K104" s="190"/>
      <c r="L104" s="190"/>
      <c r="M104" s="190"/>
      <c r="N104" s="190">
        <v>1</v>
      </c>
      <c r="O104" s="190"/>
      <c r="P104" s="186"/>
      <c r="Q104" s="186"/>
      <c r="R104" s="186">
        <v>8</v>
      </c>
      <c r="S104" s="186"/>
      <c r="T104" s="186"/>
      <c r="U104" s="186">
        <v>2</v>
      </c>
      <c r="V104" s="186"/>
      <c r="W104" s="186"/>
      <c r="X104" s="186"/>
      <c r="Y104" s="186"/>
      <c r="Z104" s="186"/>
      <c r="AA104" s="190">
        <v>9</v>
      </c>
      <c r="AB104" s="186">
        <v>10</v>
      </c>
      <c r="AC104" s="186"/>
      <c r="AD104" s="129"/>
    </row>
    <row r="105" spans="1:30" s="127" customFormat="1" ht="12.75" customHeight="1">
      <c r="A105" s="131">
        <v>98</v>
      </c>
      <c r="B105" s="131" t="s">
        <v>396</v>
      </c>
      <c r="C105" s="131" t="s">
        <v>395</v>
      </c>
      <c r="D105" s="189">
        <v>17</v>
      </c>
      <c r="E105" s="190">
        <v>9</v>
      </c>
      <c r="F105" s="151">
        <v>19</v>
      </c>
      <c r="G105" s="187"/>
      <c r="H105" s="190">
        <v>8</v>
      </c>
      <c r="I105" s="190">
        <v>7</v>
      </c>
      <c r="J105" s="190"/>
      <c r="K105" s="190"/>
      <c r="L105" s="190"/>
      <c r="M105" s="190"/>
      <c r="N105" s="190">
        <v>1</v>
      </c>
      <c r="O105" s="190"/>
      <c r="P105" s="186"/>
      <c r="Q105" s="186"/>
      <c r="R105" s="186">
        <v>8</v>
      </c>
      <c r="S105" s="186"/>
      <c r="T105" s="186"/>
      <c r="U105" s="186">
        <v>2</v>
      </c>
      <c r="V105" s="186"/>
      <c r="W105" s="186"/>
      <c r="X105" s="186"/>
      <c r="Y105" s="186"/>
      <c r="Z105" s="186"/>
      <c r="AA105" s="190">
        <v>9</v>
      </c>
      <c r="AB105" s="186">
        <v>10</v>
      </c>
      <c r="AC105" s="186"/>
      <c r="AD105" s="175"/>
    </row>
    <row r="106" spans="1:30" s="127" customFormat="1" ht="12.75" customHeight="1" hidden="1">
      <c r="A106" s="131">
        <v>99</v>
      </c>
      <c r="B106" s="131" t="s">
        <v>398</v>
      </c>
      <c r="C106" s="131" t="s">
        <v>397</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hidden="1">
      <c r="A107" s="131">
        <v>100</v>
      </c>
      <c r="B107" s="131" t="s">
        <v>400</v>
      </c>
      <c r="C107" s="131" t="s">
        <v>399</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406</v>
      </c>
      <c r="C110" s="131" t="s">
        <v>405</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408</v>
      </c>
      <c r="C111" s="131" t="s">
        <v>407</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1</v>
      </c>
      <c r="E176" s="190">
        <v>1</v>
      </c>
      <c r="F176" s="151">
        <v>1</v>
      </c>
      <c r="G176" s="187"/>
      <c r="H176" s="190">
        <v>1</v>
      </c>
      <c r="I176" s="190">
        <v>1</v>
      </c>
      <c r="J176" s="190"/>
      <c r="K176" s="190">
        <v>1</v>
      </c>
      <c r="L176" s="190"/>
      <c r="M176" s="190"/>
      <c r="N176" s="190"/>
      <c r="O176" s="190"/>
      <c r="P176" s="186"/>
      <c r="Q176" s="186"/>
      <c r="R176" s="186">
        <v>1</v>
      </c>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1</v>
      </c>
      <c r="E190" s="190">
        <v>1</v>
      </c>
      <c r="F190" s="151">
        <v>1</v>
      </c>
      <c r="G190" s="187"/>
      <c r="H190" s="190">
        <v>1</v>
      </c>
      <c r="I190" s="190">
        <v>1</v>
      </c>
      <c r="J190" s="190"/>
      <c r="K190" s="190">
        <v>1</v>
      </c>
      <c r="L190" s="190"/>
      <c r="M190" s="190"/>
      <c r="N190" s="190"/>
      <c r="O190" s="190"/>
      <c r="P190" s="186"/>
      <c r="Q190" s="186"/>
      <c r="R190" s="186">
        <v>1</v>
      </c>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1</v>
      </c>
      <c r="E199" s="190">
        <v>1</v>
      </c>
      <c r="F199" s="151">
        <v>1</v>
      </c>
      <c r="G199" s="187"/>
      <c r="H199" s="190"/>
      <c r="I199" s="190"/>
      <c r="J199" s="190"/>
      <c r="K199" s="190"/>
      <c r="L199" s="190"/>
      <c r="M199" s="190"/>
      <c r="N199" s="190"/>
      <c r="O199" s="190"/>
      <c r="P199" s="186"/>
      <c r="Q199" s="186"/>
      <c r="R199" s="186"/>
      <c r="S199" s="186"/>
      <c r="T199" s="186"/>
      <c r="U199" s="186"/>
      <c r="V199" s="186"/>
      <c r="W199" s="186"/>
      <c r="X199" s="186"/>
      <c r="Y199" s="186"/>
      <c r="Z199" s="186"/>
      <c r="AA199" s="190">
        <v>1</v>
      </c>
      <c r="AB199" s="186">
        <v>1</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1</v>
      </c>
      <c r="E216" s="190">
        <v>1</v>
      </c>
      <c r="F216" s="151">
        <v>1</v>
      </c>
      <c r="G216" s="187"/>
      <c r="H216" s="190"/>
      <c r="I216" s="190"/>
      <c r="J216" s="190"/>
      <c r="K216" s="190"/>
      <c r="L216" s="190"/>
      <c r="M216" s="190"/>
      <c r="N216" s="190"/>
      <c r="O216" s="190"/>
      <c r="P216" s="186"/>
      <c r="Q216" s="186"/>
      <c r="R216" s="186"/>
      <c r="S216" s="186"/>
      <c r="T216" s="186"/>
      <c r="U216" s="186"/>
      <c r="V216" s="186"/>
      <c r="W216" s="186"/>
      <c r="X216" s="186"/>
      <c r="Y216" s="186"/>
      <c r="Z216" s="186"/>
      <c r="AA216" s="190">
        <v>1</v>
      </c>
      <c r="AB216" s="186">
        <v>1</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5</v>
      </c>
      <c r="E234" s="190">
        <v>1</v>
      </c>
      <c r="F234" s="151">
        <v>6</v>
      </c>
      <c r="G234" s="187"/>
      <c r="H234" s="190">
        <v>2</v>
      </c>
      <c r="I234" s="190">
        <v>2</v>
      </c>
      <c r="J234" s="190"/>
      <c r="K234" s="190"/>
      <c r="L234" s="190"/>
      <c r="M234" s="190"/>
      <c r="N234" s="190"/>
      <c r="O234" s="190"/>
      <c r="P234" s="186"/>
      <c r="Q234" s="186"/>
      <c r="R234" s="186">
        <v>2</v>
      </c>
      <c r="S234" s="186"/>
      <c r="T234" s="186"/>
      <c r="U234" s="186"/>
      <c r="V234" s="186"/>
      <c r="W234" s="186"/>
      <c r="X234" s="186"/>
      <c r="Y234" s="186"/>
      <c r="Z234" s="186"/>
      <c r="AA234" s="190">
        <v>3</v>
      </c>
      <c r="AB234" s="186">
        <v>3</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4</v>
      </c>
      <c r="E246" s="190">
        <v>1</v>
      </c>
      <c r="F246" s="151">
        <v>4</v>
      </c>
      <c r="G246" s="187"/>
      <c r="H246" s="190">
        <v>1</v>
      </c>
      <c r="I246" s="190">
        <v>1</v>
      </c>
      <c r="J246" s="190"/>
      <c r="K246" s="190"/>
      <c r="L246" s="190"/>
      <c r="M246" s="190"/>
      <c r="N246" s="190"/>
      <c r="O246" s="190"/>
      <c r="P246" s="186"/>
      <c r="Q246" s="186"/>
      <c r="R246" s="186">
        <v>1</v>
      </c>
      <c r="S246" s="186"/>
      <c r="T246" s="186"/>
      <c r="U246" s="186"/>
      <c r="V246" s="186"/>
      <c r="W246" s="186"/>
      <c r="X246" s="186"/>
      <c r="Y246" s="186"/>
      <c r="Z246" s="186"/>
      <c r="AA246" s="190">
        <v>3</v>
      </c>
      <c r="AB246" s="186">
        <v>3</v>
      </c>
      <c r="AC246" s="186"/>
      <c r="AD246" s="175"/>
    </row>
    <row r="247" spans="1:30" s="127" customFormat="1" ht="12.75" customHeight="1" hidden="1">
      <c r="A247" s="131">
        <v>240</v>
      </c>
      <c r="B247" s="131" t="s">
        <v>994</v>
      </c>
      <c r="C247" s="131" t="s">
        <v>1022</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1</v>
      </c>
      <c r="E250" s="190"/>
      <c r="F250" s="151">
        <v>2</v>
      </c>
      <c r="G250" s="187"/>
      <c r="H250" s="190">
        <v>1</v>
      </c>
      <c r="I250" s="190">
        <v>1</v>
      </c>
      <c r="J250" s="190"/>
      <c r="K250" s="190"/>
      <c r="L250" s="190"/>
      <c r="M250" s="190"/>
      <c r="N250" s="190"/>
      <c r="O250" s="190"/>
      <c r="P250" s="186"/>
      <c r="Q250" s="186"/>
      <c r="R250" s="186">
        <v>1</v>
      </c>
      <c r="S250" s="186"/>
      <c r="T250" s="186"/>
      <c r="U250" s="186"/>
      <c r="V250" s="186"/>
      <c r="W250" s="186"/>
      <c r="X250" s="186"/>
      <c r="Y250" s="186"/>
      <c r="Z250" s="186"/>
      <c r="AA250" s="190"/>
      <c r="AB250" s="186"/>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3</v>
      </c>
      <c r="E254" s="190">
        <v>2</v>
      </c>
      <c r="F254" s="151">
        <v>3</v>
      </c>
      <c r="G254" s="187"/>
      <c r="H254" s="190">
        <v>1</v>
      </c>
      <c r="I254" s="190">
        <v>1</v>
      </c>
      <c r="J254" s="190"/>
      <c r="K254" s="190"/>
      <c r="L254" s="190"/>
      <c r="M254" s="190"/>
      <c r="N254" s="190"/>
      <c r="O254" s="190"/>
      <c r="P254" s="186"/>
      <c r="Q254" s="186"/>
      <c r="R254" s="186">
        <v>1</v>
      </c>
      <c r="S254" s="186"/>
      <c r="T254" s="186"/>
      <c r="U254" s="186"/>
      <c r="V254" s="186"/>
      <c r="W254" s="186"/>
      <c r="X254" s="186"/>
      <c r="Y254" s="186"/>
      <c r="Z254" s="186"/>
      <c r="AA254" s="190">
        <v>2</v>
      </c>
      <c r="AB254" s="186">
        <v>2</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2</v>
      </c>
      <c r="E258" s="190">
        <v>2</v>
      </c>
      <c r="F258" s="151">
        <v>2</v>
      </c>
      <c r="G258" s="187"/>
      <c r="H258" s="190">
        <v>1</v>
      </c>
      <c r="I258" s="190">
        <v>1</v>
      </c>
      <c r="J258" s="190"/>
      <c r="K258" s="190"/>
      <c r="L258" s="190"/>
      <c r="M258" s="190"/>
      <c r="N258" s="190"/>
      <c r="O258" s="190"/>
      <c r="P258" s="186"/>
      <c r="Q258" s="186"/>
      <c r="R258" s="186">
        <v>1</v>
      </c>
      <c r="S258" s="186"/>
      <c r="T258" s="186"/>
      <c r="U258" s="186"/>
      <c r="V258" s="186"/>
      <c r="W258" s="186"/>
      <c r="X258" s="186"/>
      <c r="Y258" s="186"/>
      <c r="Z258" s="186"/>
      <c r="AA258" s="190">
        <v>1</v>
      </c>
      <c r="AB258" s="186">
        <v>1</v>
      </c>
      <c r="AC258" s="186"/>
      <c r="AD258" s="175"/>
    </row>
    <row r="259" spans="1:30" s="127" customFormat="1" ht="12.75" customHeight="1">
      <c r="A259" s="131">
        <v>252</v>
      </c>
      <c r="B259" s="131" t="s">
        <v>638</v>
      </c>
      <c r="C259" s="131" t="s">
        <v>637</v>
      </c>
      <c r="D259" s="189">
        <v>1</v>
      </c>
      <c r="E259" s="190"/>
      <c r="F259" s="151">
        <v>1</v>
      </c>
      <c r="G259" s="187"/>
      <c r="H259" s="190"/>
      <c r="I259" s="190"/>
      <c r="J259" s="190"/>
      <c r="K259" s="190"/>
      <c r="L259" s="190"/>
      <c r="M259" s="190"/>
      <c r="N259" s="190"/>
      <c r="O259" s="190"/>
      <c r="P259" s="186"/>
      <c r="Q259" s="186"/>
      <c r="R259" s="186"/>
      <c r="S259" s="186"/>
      <c r="T259" s="186"/>
      <c r="U259" s="186"/>
      <c r="V259" s="186"/>
      <c r="W259" s="186"/>
      <c r="X259" s="186"/>
      <c r="Y259" s="186"/>
      <c r="Z259" s="186"/>
      <c r="AA259" s="190">
        <v>1</v>
      </c>
      <c r="AB259" s="186">
        <v>1</v>
      </c>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7</v>
      </c>
      <c r="E270" s="190">
        <v>4</v>
      </c>
      <c r="F270" s="151">
        <v>7</v>
      </c>
      <c r="G270" s="187"/>
      <c r="H270" s="190">
        <v>6</v>
      </c>
      <c r="I270" s="190">
        <v>4</v>
      </c>
      <c r="J270" s="190"/>
      <c r="K270" s="190"/>
      <c r="L270" s="190"/>
      <c r="M270" s="190">
        <v>1</v>
      </c>
      <c r="N270" s="190"/>
      <c r="O270" s="190">
        <v>1</v>
      </c>
      <c r="P270" s="186"/>
      <c r="Q270" s="186"/>
      <c r="R270" s="186">
        <v>4</v>
      </c>
      <c r="S270" s="186"/>
      <c r="T270" s="186"/>
      <c r="U270" s="186"/>
      <c r="V270" s="186"/>
      <c r="W270" s="186"/>
      <c r="X270" s="186"/>
      <c r="Y270" s="186">
        <v>1</v>
      </c>
      <c r="Z270" s="186">
        <v>1</v>
      </c>
      <c r="AA270" s="190">
        <v>1</v>
      </c>
      <c r="AB270" s="186">
        <v>1</v>
      </c>
      <c r="AC270" s="186"/>
      <c r="AD270" s="129"/>
    </row>
    <row r="271" spans="1:30" s="128" customFormat="1" ht="12.75" customHeight="1">
      <c r="A271" s="131">
        <v>264</v>
      </c>
      <c r="B271" s="132" t="s">
        <v>653</v>
      </c>
      <c r="C271" s="132" t="s">
        <v>1052</v>
      </c>
      <c r="D271" s="189">
        <v>7</v>
      </c>
      <c r="E271" s="190">
        <v>4</v>
      </c>
      <c r="F271" s="151">
        <v>7</v>
      </c>
      <c r="G271" s="187"/>
      <c r="H271" s="190">
        <v>6</v>
      </c>
      <c r="I271" s="190">
        <v>4</v>
      </c>
      <c r="J271" s="190"/>
      <c r="K271" s="190"/>
      <c r="L271" s="190"/>
      <c r="M271" s="190">
        <v>1</v>
      </c>
      <c r="N271" s="190"/>
      <c r="O271" s="190">
        <v>1</v>
      </c>
      <c r="P271" s="186"/>
      <c r="Q271" s="186"/>
      <c r="R271" s="186">
        <v>4</v>
      </c>
      <c r="S271" s="186"/>
      <c r="T271" s="186"/>
      <c r="U271" s="186"/>
      <c r="V271" s="186"/>
      <c r="W271" s="186"/>
      <c r="X271" s="186"/>
      <c r="Y271" s="186">
        <v>1</v>
      </c>
      <c r="Z271" s="186">
        <v>1</v>
      </c>
      <c r="AA271" s="190">
        <v>1</v>
      </c>
      <c r="AB271" s="186">
        <v>1</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1</v>
      </c>
      <c r="E274" s="190"/>
      <c r="F274" s="151">
        <v>1</v>
      </c>
      <c r="G274" s="187"/>
      <c r="H274" s="190">
        <v>1</v>
      </c>
      <c r="I274" s="190"/>
      <c r="J274" s="190"/>
      <c r="K274" s="190"/>
      <c r="L274" s="190"/>
      <c r="M274" s="190"/>
      <c r="N274" s="190"/>
      <c r="O274" s="190">
        <v>1</v>
      </c>
      <c r="P274" s="186"/>
      <c r="Q274" s="186"/>
      <c r="R274" s="186"/>
      <c r="S274" s="186"/>
      <c r="T274" s="186"/>
      <c r="U274" s="186"/>
      <c r="V274" s="186"/>
      <c r="W274" s="186"/>
      <c r="X274" s="186"/>
      <c r="Y274" s="186"/>
      <c r="Z274" s="186">
        <v>1</v>
      </c>
      <c r="AA274" s="190"/>
      <c r="AB274" s="186"/>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6</v>
      </c>
      <c r="E276" s="190">
        <v>4</v>
      </c>
      <c r="F276" s="151">
        <v>6</v>
      </c>
      <c r="G276" s="187"/>
      <c r="H276" s="190">
        <v>5</v>
      </c>
      <c r="I276" s="190">
        <v>4</v>
      </c>
      <c r="J276" s="190"/>
      <c r="K276" s="190"/>
      <c r="L276" s="190"/>
      <c r="M276" s="190">
        <v>1</v>
      </c>
      <c r="N276" s="190"/>
      <c r="O276" s="190"/>
      <c r="P276" s="186"/>
      <c r="Q276" s="186"/>
      <c r="R276" s="186">
        <v>4</v>
      </c>
      <c r="S276" s="186"/>
      <c r="T276" s="186"/>
      <c r="U276" s="186"/>
      <c r="V276" s="186"/>
      <c r="W276" s="186"/>
      <c r="X276" s="186"/>
      <c r="Y276" s="186"/>
      <c r="Z276" s="186"/>
      <c r="AA276" s="190">
        <v>1</v>
      </c>
      <c r="AB276" s="186">
        <v>1</v>
      </c>
      <c r="AC276" s="186"/>
      <c r="AD276" s="175"/>
    </row>
    <row r="277" spans="1:30" s="127" customFormat="1" ht="12.75" customHeight="1">
      <c r="A277" s="131">
        <v>270</v>
      </c>
      <c r="B277" s="131" t="s">
        <v>665</v>
      </c>
      <c r="C277" s="131" t="s">
        <v>664</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v>1</v>
      </c>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2</v>
      </c>
      <c r="E311" s="190"/>
      <c r="F311" s="151">
        <v>3</v>
      </c>
      <c r="G311" s="187"/>
      <c r="H311" s="190">
        <v>1</v>
      </c>
      <c r="I311" s="190"/>
      <c r="J311" s="190"/>
      <c r="K311" s="190"/>
      <c r="L311" s="190"/>
      <c r="M311" s="190"/>
      <c r="N311" s="190">
        <v>1</v>
      </c>
      <c r="O311" s="190"/>
      <c r="P311" s="186"/>
      <c r="Q311" s="186"/>
      <c r="R311" s="186"/>
      <c r="S311" s="186"/>
      <c r="T311" s="186"/>
      <c r="U311" s="186">
        <v>1</v>
      </c>
      <c r="V311" s="186"/>
      <c r="W311" s="186"/>
      <c r="X311" s="186"/>
      <c r="Y311" s="186"/>
      <c r="Z311" s="186"/>
      <c r="AA311" s="190">
        <v>1</v>
      </c>
      <c r="AB311" s="186">
        <v>2</v>
      </c>
      <c r="AC311" s="186"/>
      <c r="AD311" s="129"/>
    </row>
    <row r="312" spans="1:30" s="127" customFormat="1" ht="12.75" customHeight="1">
      <c r="A312" s="131">
        <v>305</v>
      </c>
      <c r="B312" s="131">
        <v>338</v>
      </c>
      <c r="C312" s="131" t="s">
        <v>717</v>
      </c>
      <c r="D312" s="189"/>
      <c r="E312" s="190"/>
      <c r="F312" s="151">
        <v>1</v>
      </c>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v>1</v>
      </c>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2</v>
      </c>
      <c r="E319" s="190"/>
      <c r="F319" s="151">
        <v>2</v>
      </c>
      <c r="G319" s="187"/>
      <c r="H319" s="190">
        <v>1</v>
      </c>
      <c r="I319" s="190"/>
      <c r="J319" s="190"/>
      <c r="K319" s="190"/>
      <c r="L319" s="190"/>
      <c r="M319" s="190"/>
      <c r="N319" s="190">
        <v>1</v>
      </c>
      <c r="O319" s="190"/>
      <c r="P319" s="186"/>
      <c r="Q319" s="186"/>
      <c r="R319" s="186"/>
      <c r="S319" s="186"/>
      <c r="T319" s="186"/>
      <c r="U319" s="186">
        <v>1</v>
      </c>
      <c r="V319" s="186"/>
      <c r="W319" s="186"/>
      <c r="X319" s="186"/>
      <c r="Y319" s="186"/>
      <c r="Z319" s="186"/>
      <c r="AA319" s="190">
        <v>1</v>
      </c>
      <c r="AB319" s="186">
        <v>1</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764</v>
      </c>
      <c r="C338" s="131" t="s">
        <v>763</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2</v>
      </c>
      <c r="E351" s="190"/>
      <c r="F351" s="151">
        <v>3</v>
      </c>
      <c r="G351" s="187"/>
      <c r="H351" s="190">
        <v>1</v>
      </c>
      <c r="I351" s="190"/>
      <c r="J351" s="190"/>
      <c r="K351" s="190"/>
      <c r="L351" s="190"/>
      <c r="M351" s="190"/>
      <c r="N351" s="190">
        <v>1</v>
      </c>
      <c r="O351" s="190"/>
      <c r="P351" s="186"/>
      <c r="Q351" s="186"/>
      <c r="R351" s="186"/>
      <c r="S351" s="186"/>
      <c r="T351" s="186"/>
      <c r="U351" s="186">
        <v>1</v>
      </c>
      <c r="V351" s="186"/>
      <c r="W351" s="186"/>
      <c r="X351" s="186"/>
      <c r="Y351" s="186"/>
      <c r="Z351" s="186"/>
      <c r="AA351" s="190">
        <v>1</v>
      </c>
      <c r="AB351" s="186">
        <v>2</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v>1</v>
      </c>
      <c r="V355" s="186"/>
      <c r="W355" s="186"/>
      <c r="X355" s="186"/>
      <c r="Y355" s="186"/>
      <c r="Z355" s="186"/>
      <c r="AA355" s="190"/>
      <c r="AB355" s="186"/>
      <c r="AC355" s="186"/>
      <c r="AD355" s="175"/>
    </row>
    <row r="356" spans="1:30" s="127" customFormat="1" ht="12.75" customHeight="1">
      <c r="A356" s="131">
        <v>349</v>
      </c>
      <c r="B356" s="131" t="s">
        <v>793</v>
      </c>
      <c r="C356" s="131" t="s">
        <v>792</v>
      </c>
      <c r="D356" s="189">
        <v>1</v>
      </c>
      <c r="E356" s="190"/>
      <c r="F356" s="151">
        <v>1</v>
      </c>
      <c r="G356" s="187"/>
      <c r="H356" s="190">
        <v>1</v>
      </c>
      <c r="I356" s="190"/>
      <c r="J356" s="190"/>
      <c r="K356" s="190"/>
      <c r="L356" s="190"/>
      <c r="M356" s="190"/>
      <c r="N356" s="190">
        <v>1</v>
      </c>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t="s">
        <v>799</v>
      </c>
      <c r="C363" s="131" t="s">
        <v>798</v>
      </c>
      <c r="D363" s="189">
        <v>1</v>
      </c>
      <c r="E363" s="190"/>
      <c r="F363" s="151">
        <v>2</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v>
      </c>
      <c r="AB363" s="186">
        <v>2</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hidden="1">
      <c r="A368" s="131">
        <v>361</v>
      </c>
      <c r="B368" s="131">
        <v>369</v>
      </c>
      <c r="C368" s="131" t="s">
        <v>806</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hidden="1">
      <c r="A372" s="131">
        <v>365</v>
      </c>
      <c r="B372" s="132" t="s">
        <v>813</v>
      </c>
      <c r="C372" s="132" t="s">
        <v>1057</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3</v>
      </c>
      <c r="E408" s="190">
        <v>3</v>
      </c>
      <c r="F408" s="151">
        <v>3</v>
      </c>
      <c r="G408" s="187"/>
      <c r="H408" s="190">
        <v>1</v>
      </c>
      <c r="I408" s="190">
        <v>1</v>
      </c>
      <c r="J408" s="190"/>
      <c r="K408" s="190">
        <v>1</v>
      </c>
      <c r="L408" s="190"/>
      <c r="M408" s="190"/>
      <c r="N408" s="190"/>
      <c r="O408" s="190"/>
      <c r="P408" s="186"/>
      <c r="Q408" s="186"/>
      <c r="R408" s="186">
        <v>1</v>
      </c>
      <c r="S408" s="186"/>
      <c r="T408" s="186"/>
      <c r="U408" s="186"/>
      <c r="V408" s="186"/>
      <c r="W408" s="186"/>
      <c r="X408" s="186"/>
      <c r="Y408" s="186"/>
      <c r="Z408" s="186"/>
      <c r="AA408" s="190">
        <v>2</v>
      </c>
      <c r="AB408" s="186">
        <v>2</v>
      </c>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3</v>
      </c>
      <c r="E414" s="190">
        <v>3</v>
      </c>
      <c r="F414" s="151">
        <v>3</v>
      </c>
      <c r="G414" s="187"/>
      <c r="H414" s="190">
        <v>1</v>
      </c>
      <c r="I414" s="190">
        <v>1</v>
      </c>
      <c r="J414" s="190"/>
      <c r="K414" s="190">
        <v>1</v>
      </c>
      <c r="L414" s="190"/>
      <c r="M414" s="190"/>
      <c r="N414" s="190"/>
      <c r="O414" s="190"/>
      <c r="P414" s="186"/>
      <c r="Q414" s="186"/>
      <c r="R414" s="186">
        <v>1</v>
      </c>
      <c r="S414" s="186"/>
      <c r="T414" s="186"/>
      <c r="U414" s="186"/>
      <c r="V414" s="186"/>
      <c r="W414" s="186"/>
      <c r="X414" s="186"/>
      <c r="Y414" s="186"/>
      <c r="Z414" s="186"/>
      <c r="AA414" s="190">
        <v>2</v>
      </c>
      <c r="AB414" s="186">
        <v>2</v>
      </c>
      <c r="AC414" s="186"/>
      <c r="AD414" s="129"/>
    </row>
    <row r="415" spans="1:30" s="127" customFormat="1" ht="12.75" customHeight="1">
      <c r="A415" s="131">
        <v>408</v>
      </c>
      <c r="B415" s="131" t="s">
        <v>882</v>
      </c>
      <c r="C415" s="131" t="s">
        <v>881</v>
      </c>
      <c r="D415" s="189">
        <v>3</v>
      </c>
      <c r="E415" s="190">
        <v>3</v>
      </c>
      <c r="F415" s="151">
        <v>3</v>
      </c>
      <c r="G415" s="187"/>
      <c r="H415" s="190">
        <v>1</v>
      </c>
      <c r="I415" s="190">
        <v>1</v>
      </c>
      <c r="J415" s="190"/>
      <c r="K415" s="190">
        <v>1</v>
      </c>
      <c r="L415" s="190"/>
      <c r="M415" s="190"/>
      <c r="N415" s="190"/>
      <c r="O415" s="190"/>
      <c r="P415" s="186"/>
      <c r="Q415" s="186"/>
      <c r="R415" s="186">
        <v>1</v>
      </c>
      <c r="S415" s="186"/>
      <c r="T415" s="186"/>
      <c r="U415" s="186"/>
      <c r="V415" s="186"/>
      <c r="W415" s="186"/>
      <c r="X415" s="186"/>
      <c r="Y415" s="186"/>
      <c r="Z415" s="186"/>
      <c r="AA415" s="190">
        <v>2</v>
      </c>
      <c r="AB415" s="186">
        <v>2</v>
      </c>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62</v>
      </c>
      <c r="E461" s="162">
        <f>SUM(E8,E20,E53,E64,E71,E104,E121,E176,E199,E228,E234,E254,E270,E297,E311,E341,E351,E372,E408,E446)</f>
        <v>36</v>
      </c>
      <c r="F461" s="162">
        <f>SUM(F8,F20,F53,F64,F71,F104,F121,F176,F199,F228,F234,F254,F270,F297,F311,F341,F351,F372,F408,F446)</f>
        <v>66</v>
      </c>
      <c r="G461" s="162">
        <f>SUM(G8,G20,G53,G64,G71,G104,G121,G176,G199,G228,G234,G254,G270,G297,G311,G341,G351,G372,G408,G446)</f>
        <v>0</v>
      </c>
      <c r="H461" s="162">
        <f>SUM(H8,H20,H53,H64,H71,H104,H121,H176,H199,H228,H234,H254,H270,H297,H311,H341,H351,H372,H408,H446)</f>
        <v>37</v>
      </c>
      <c r="I461" s="162">
        <f>SUM(I8,I20,I53,I64,I71,I104,I121,I176,I199,I228,I234,I254,I270,I297,I311,I341,I351,I372,I408,I446)</f>
        <v>28</v>
      </c>
      <c r="J461" s="162">
        <f>SUM(J8,J20,J53,J64,J71,J104,J121,J176,J199,J228,J234,J254,J270,J297,J311,J341,J351,J372,J408,J446)</f>
        <v>0</v>
      </c>
      <c r="K461" s="162">
        <f>SUM(K8,K20,K53,K64,K71,K104,K121,K176,K199,K228,K234,K254,K270,K297,K311,K341,K351,K372,K408,K446)</f>
        <v>2</v>
      </c>
      <c r="L461" s="162">
        <f>SUM(L8,L20,L53,L64,L71,L104,L121,L176,L199,L228,L234,L254,L270,L297,L311,L341,L351,L372,L408,L446)</f>
        <v>0</v>
      </c>
      <c r="M461" s="162">
        <f>SUM(M8,M20,M53,M64,M71,M104,M121,M176,M199,M228,M234,M254,M270,M297,M311,M341,M351,M372,M408,M446)</f>
        <v>1</v>
      </c>
      <c r="N461" s="162">
        <f>SUM(N8,N20,N53,N64,N71,N104,N121,N176,N199,N228,N234,N254,N270,N297,N311,N341,N351,N372,N408,N446)</f>
        <v>7</v>
      </c>
      <c r="O461" s="162">
        <f>SUM(O8,O20,O53,O64,O71,O104,O121,O176,O199,O228,O234,O254,O270,O297,O311,O341,O351,O372,O408,O446)</f>
        <v>1</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29</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8</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1</v>
      </c>
      <c r="Z461" s="162">
        <f>SUM(Z8,Z20,Z53,Z64,Z71,Z104,Z121,Z176,Z199,Z228,Z234,Z254,Z270,Z297,Z311,Z341,Z351,Z372,Z408,Z446)</f>
        <v>1</v>
      </c>
      <c r="AA461" s="162">
        <f>SUM(AA8,AA20,AA53,AA64,AA71,AA104,AA121,AA176,AA199,AA228,AA234,AA254,AA270,AA297,AA311,AA341,AA351,AA372,AA408,AA446)</f>
        <v>25</v>
      </c>
      <c r="AB461" s="162">
        <f>SUM(AB8,AB20,AB53,AB64,AB71,AB104,AB121,AB176,AB199,AB228,AB234,AB254,AB270,AB297,AB311,AB341,AB351,AB372,AB408,AB446)</f>
        <v>27</v>
      </c>
      <c r="AC461" s="162">
        <f>SUM(AC8,AC20,AC53,AC64,AC71,AC104,AC121,AC176,AC199,AC228,AC234,AC254,AC270,AC297,AC311,AC341,AC351,AC372,AC408,AC446)</f>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62</v>
      </c>
      <c r="E463" s="162">
        <v>36</v>
      </c>
      <c r="F463" s="163">
        <v>66</v>
      </c>
      <c r="G463" s="162"/>
      <c r="H463" s="162">
        <v>37</v>
      </c>
      <c r="I463" s="162">
        <v>28</v>
      </c>
      <c r="J463" s="164"/>
      <c r="K463" s="164">
        <v>2</v>
      </c>
      <c r="L463" s="164"/>
      <c r="M463" s="164">
        <v>1</v>
      </c>
      <c r="N463" s="164">
        <v>7</v>
      </c>
      <c r="O463" s="164">
        <v>1</v>
      </c>
      <c r="P463" s="164"/>
      <c r="Q463" s="164"/>
      <c r="R463" s="164">
        <v>29</v>
      </c>
      <c r="S463" s="164"/>
      <c r="T463" s="164"/>
      <c r="U463" s="164">
        <v>8</v>
      </c>
      <c r="V463" s="164"/>
      <c r="W463" s="164"/>
      <c r="X463" s="164"/>
      <c r="Y463" s="164">
        <v>1</v>
      </c>
      <c r="Z463" s="164">
        <v>1</v>
      </c>
      <c r="AA463" s="165">
        <v>25</v>
      </c>
      <c r="AB463" s="164">
        <v>27</v>
      </c>
      <c r="AC463" s="164"/>
    </row>
    <row r="464" spans="1:29" ht="25.5" customHeight="1">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20</v>
      </c>
      <c r="E468" s="164">
        <v>17</v>
      </c>
      <c r="F468" s="164">
        <v>20</v>
      </c>
      <c r="G468" s="164"/>
      <c r="H468" s="164">
        <v>19</v>
      </c>
      <c r="I468" s="164">
        <v>18</v>
      </c>
      <c r="J468" s="164"/>
      <c r="K468" s="164"/>
      <c r="L468" s="164"/>
      <c r="M468" s="164">
        <v>1</v>
      </c>
      <c r="N468" s="164"/>
      <c r="O468" s="164"/>
      <c r="P468" s="164"/>
      <c r="Q468" s="164"/>
      <c r="R468" s="164">
        <v>18</v>
      </c>
      <c r="S468" s="164"/>
      <c r="T468" s="164"/>
      <c r="U468" s="164"/>
      <c r="V468" s="164"/>
      <c r="W468" s="164"/>
      <c r="X468" s="164"/>
      <c r="Y468" s="164">
        <v>1</v>
      </c>
      <c r="Z468" s="164"/>
      <c r="AA468" s="164">
        <v>1</v>
      </c>
      <c r="AB468" s="164">
        <v>1</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c r="E470" s="164"/>
      <c r="F470" s="164"/>
      <c r="G470" s="164"/>
      <c r="H470" s="164"/>
      <c r="I470" s="164"/>
      <c r="J470" s="164"/>
      <c r="K470" s="164"/>
      <c r="L470" s="164"/>
      <c r="M470" s="164"/>
      <c r="N470" s="164"/>
      <c r="O470" s="164"/>
      <c r="P470" s="164"/>
      <c r="Q470" s="164"/>
      <c r="R470" s="136"/>
      <c r="S470" s="136"/>
      <c r="T470" s="136"/>
      <c r="U470" s="136"/>
      <c r="V470" s="136"/>
      <c r="W470" s="136"/>
      <c r="X470" s="164"/>
      <c r="Y470" s="164"/>
      <c r="Z470" s="164"/>
      <c r="AA470" s="164"/>
      <c r="AB470" s="164"/>
      <c r="AC470" s="164"/>
    </row>
    <row r="471" spans="1:29" ht="12.75" customHeight="1">
      <c r="A471" s="131">
        <v>464</v>
      </c>
      <c r="B471" s="53"/>
      <c r="C471" s="125" t="s">
        <v>154</v>
      </c>
      <c r="D471" s="164">
        <v>4</v>
      </c>
      <c r="E471" s="164">
        <v>3</v>
      </c>
      <c r="F471" s="164">
        <v>4</v>
      </c>
      <c r="G471" s="164"/>
      <c r="H471" s="164">
        <v>2</v>
      </c>
      <c r="I471" s="164">
        <v>1</v>
      </c>
      <c r="J471" s="164"/>
      <c r="K471" s="164"/>
      <c r="L471" s="164"/>
      <c r="M471" s="164"/>
      <c r="N471" s="164">
        <v>1</v>
      </c>
      <c r="O471" s="164"/>
      <c r="P471" s="164"/>
      <c r="Q471" s="164"/>
      <c r="R471" s="136">
        <v>1</v>
      </c>
      <c r="S471" s="136"/>
      <c r="T471" s="136"/>
      <c r="U471" s="136">
        <v>1</v>
      </c>
      <c r="V471" s="136"/>
      <c r="W471" s="136"/>
      <c r="X471" s="164"/>
      <c r="Y471" s="164"/>
      <c r="Z471" s="164"/>
      <c r="AA471" s="164">
        <v>2</v>
      </c>
      <c r="AB471" s="164">
        <v>2</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23</v>
      </c>
      <c r="E474" s="164">
        <v>18</v>
      </c>
      <c r="F474" s="164">
        <v>23</v>
      </c>
      <c r="G474" s="164"/>
      <c r="H474" s="164">
        <v>21</v>
      </c>
      <c r="I474" s="164">
        <v>18</v>
      </c>
      <c r="J474" s="164"/>
      <c r="K474" s="164"/>
      <c r="L474" s="164"/>
      <c r="M474" s="164">
        <v>1</v>
      </c>
      <c r="N474" s="164">
        <v>2</v>
      </c>
      <c r="O474" s="164"/>
      <c r="P474" s="164"/>
      <c r="Q474" s="164"/>
      <c r="R474" s="164">
        <v>18</v>
      </c>
      <c r="S474" s="164"/>
      <c r="T474" s="164"/>
      <c r="U474" s="164">
        <v>2</v>
      </c>
      <c r="V474" s="164"/>
      <c r="W474" s="164"/>
      <c r="X474" s="164"/>
      <c r="Y474" s="164">
        <v>1</v>
      </c>
      <c r="Z474" s="164"/>
      <c r="AA474" s="164">
        <v>2</v>
      </c>
      <c r="AB474" s="164">
        <v>2</v>
      </c>
      <c r="AC474" s="164"/>
    </row>
    <row r="475" spans="1:29" ht="25.5" customHeight="1">
      <c r="A475" s="131">
        <v>468</v>
      </c>
      <c r="B475" s="55"/>
      <c r="C475" s="125" t="s">
        <v>1014</v>
      </c>
      <c r="D475" s="164">
        <v>9</v>
      </c>
      <c r="E475" s="164">
        <v>4</v>
      </c>
      <c r="F475" s="164">
        <v>9</v>
      </c>
      <c r="G475" s="164"/>
      <c r="H475" s="164">
        <v>5</v>
      </c>
      <c r="I475" s="164">
        <v>2</v>
      </c>
      <c r="J475" s="164"/>
      <c r="K475" s="164">
        <v>1</v>
      </c>
      <c r="L475" s="164"/>
      <c r="M475" s="164"/>
      <c r="N475" s="164">
        <v>3</v>
      </c>
      <c r="O475" s="164"/>
      <c r="P475" s="164"/>
      <c r="Q475" s="164"/>
      <c r="R475" s="164">
        <v>2</v>
      </c>
      <c r="S475" s="164"/>
      <c r="T475" s="164"/>
      <c r="U475" s="164">
        <v>3</v>
      </c>
      <c r="V475" s="164"/>
      <c r="W475" s="164"/>
      <c r="X475" s="164"/>
      <c r="Y475" s="164"/>
      <c r="Z475" s="164"/>
      <c r="AA475" s="164">
        <v>4</v>
      </c>
      <c r="AB475" s="164">
        <v>4</v>
      </c>
      <c r="AC475" s="164"/>
    </row>
    <row r="476" spans="1:29" ht="12.75" customHeight="1">
      <c r="A476" s="131">
        <v>469</v>
      </c>
      <c r="B476" s="55"/>
      <c r="C476" s="125" t="s">
        <v>243</v>
      </c>
      <c r="D476" s="164">
        <v>28</v>
      </c>
      <c r="E476" s="164">
        <v>13</v>
      </c>
      <c r="F476" s="164">
        <v>32</v>
      </c>
      <c r="G476" s="164"/>
      <c r="H476" s="164">
        <v>10</v>
      </c>
      <c r="I476" s="164">
        <v>7</v>
      </c>
      <c r="J476" s="164"/>
      <c r="K476" s="164">
        <v>1</v>
      </c>
      <c r="L476" s="164"/>
      <c r="M476" s="164"/>
      <c r="N476" s="164">
        <v>2</v>
      </c>
      <c r="O476" s="164">
        <v>1</v>
      </c>
      <c r="P476" s="164"/>
      <c r="Q476" s="164"/>
      <c r="R476" s="164">
        <v>8</v>
      </c>
      <c r="S476" s="164"/>
      <c r="T476" s="164"/>
      <c r="U476" s="164">
        <v>3</v>
      </c>
      <c r="V476" s="164"/>
      <c r="W476" s="164"/>
      <c r="X476" s="164"/>
      <c r="Y476" s="164"/>
      <c r="Z476" s="164">
        <v>1</v>
      </c>
      <c r="AA476" s="164">
        <v>18</v>
      </c>
      <c r="AB476" s="164">
        <v>20</v>
      </c>
      <c r="AC476" s="164"/>
    </row>
    <row r="477" spans="1:29" ht="12.75" customHeight="1">
      <c r="A477" s="131">
        <v>470</v>
      </c>
      <c r="B477" s="55"/>
      <c r="C477" s="125" t="s">
        <v>244</v>
      </c>
      <c r="D477" s="164">
        <v>2</v>
      </c>
      <c r="E477" s="164">
        <v>1</v>
      </c>
      <c r="F477" s="164">
        <v>2</v>
      </c>
      <c r="G477" s="164"/>
      <c r="H477" s="164">
        <v>1</v>
      </c>
      <c r="I477" s="164">
        <v>1</v>
      </c>
      <c r="J477" s="164"/>
      <c r="K477" s="164"/>
      <c r="L477" s="164"/>
      <c r="M477" s="164"/>
      <c r="N477" s="164"/>
      <c r="O477" s="164"/>
      <c r="P477" s="164"/>
      <c r="Q477" s="164"/>
      <c r="R477" s="164">
        <v>1</v>
      </c>
      <c r="S477" s="164"/>
      <c r="T477" s="164"/>
      <c r="U477" s="164"/>
      <c r="V477" s="164"/>
      <c r="W477" s="164"/>
      <c r="X477" s="164"/>
      <c r="Y477" s="164"/>
      <c r="Z477" s="164"/>
      <c r="AA477" s="164">
        <v>1</v>
      </c>
      <c r="AB477" s="164">
        <v>1</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&amp;LB5E087D3&amp;C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3</v>
      </c>
      <c r="E21" s="62"/>
    </row>
    <row r="22" spans="1:4" ht="19.5" customHeight="1">
      <c r="A22" s="110">
        <v>20</v>
      </c>
      <c r="B22" s="310" t="s">
        <v>210</v>
      </c>
      <c r="C22" s="311"/>
      <c r="D22" s="178"/>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1</v>
      </c>
      <c r="E32" s="201"/>
    </row>
    <row r="33" spans="1:4" s="25" customFormat="1" ht="33" customHeight="1">
      <c r="A33" s="197">
        <v>31</v>
      </c>
      <c r="B33" s="309" t="s">
        <v>979</v>
      </c>
      <c r="C33" s="309"/>
      <c r="D33" s="28">
        <v>1</v>
      </c>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&amp;LB5E087D3&amp;C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4</v>
      </c>
      <c r="E18" s="204">
        <v>2</v>
      </c>
      <c r="F18" s="204"/>
      <c r="G18" s="204"/>
      <c r="H18" s="204"/>
      <c r="I18" s="204"/>
      <c r="J18" s="204">
        <v>4</v>
      </c>
      <c r="K18" s="204">
        <v>2</v>
      </c>
      <c r="L18" s="204"/>
      <c r="M18" s="204">
        <v>4</v>
      </c>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hidden="1">
      <c r="A25" s="131">
        <v>20</v>
      </c>
      <c r="B25" s="131" t="s">
        <v>277</v>
      </c>
      <c r="C25" s="131" t="s">
        <v>276</v>
      </c>
      <c r="D25" s="204"/>
      <c r="E25" s="204"/>
      <c r="F25" s="204"/>
      <c r="G25" s="204"/>
      <c r="H25" s="204"/>
      <c r="I25" s="204"/>
      <c r="J25" s="204"/>
      <c r="K25" s="204"/>
      <c r="L25" s="204"/>
      <c r="M25" s="204"/>
      <c r="N25" s="204"/>
      <c r="O25" s="204"/>
      <c r="P25" s="204"/>
      <c r="Q25" s="204"/>
      <c r="R25" s="172"/>
    </row>
    <row r="26" spans="1:18" ht="24.75" customHeight="1">
      <c r="A26" s="131">
        <v>21</v>
      </c>
      <c r="B26" s="131" t="s">
        <v>279</v>
      </c>
      <c r="C26" s="131" t="s">
        <v>278</v>
      </c>
      <c r="D26" s="204">
        <v>1</v>
      </c>
      <c r="E26" s="204">
        <v>1</v>
      </c>
      <c r="F26" s="204"/>
      <c r="G26" s="204"/>
      <c r="H26" s="204"/>
      <c r="I26" s="204"/>
      <c r="J26" s="204">
        <v>1</v>
      </c>
      <c r="K26" s="204">
        <v>1</v>
      </c>
      <c r="L26" s="204"/>
      <c r="M26" s="204">
        <v>1</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3</v>
      </c>
      <c r="E29" s="204">
        <v>1</v>
      </c>
      <c r="F29" s="204"/>
      <c r="G29" s="204"/>
      <c r="H29" s="204"/>
      <c r="I29" s="204"/>
      <c r="J29" s="204">
        <v>3</v>
      </c>
      <c r="K29" s="204">
        <v>1</v>
      </c>
      <c r="L29" s="204"/>
      <c r="M29" s="204">
        <v>3</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12</v>
      </c>
      <c r="E102" s="204">
        <v>6</v>
      </c>
      <c r="F102" s="204"/>
      <c r="G102" s="204"/>
      <c r="H102" s="204"/>
      <c r="I102" s="204"/>
      <c r="J102" s="204">
        <v>12</v>
      </c>
      <c r="K102" s="204">
        <v>6</v>
      </c>
      <c r="L102" s="204"/>
      <c r="M102" s="204"/>
      <c r="N102" s="204">
        <v>12</v>
      </c>
      <c r="O102" s="204"/>
      <c r="P102" s="204">
        <v>20144</v>
      </c>
      <c r="Q102" s="204">
        <v>20144</v>
      </c>
      <c r="R102" s="172"/>
    </row>
    <row r="103" spans="1:18" ht="24.75" customHeight="1">
      <c r="A103" s="131">
        <v>98</v>
      </c>
      <c r="B103" s="131" t="s">
        <v>396</v>
      </c>
      <c r="C103" s="131" t="s">
        <v>395</v>
      </c>
      <c r="D103" s="204">
        <v>12</v>
      </c>
      <c r="E103" s="204">
        <v>6</v>
      </c>
      <c r="F103" s="204"/>
      <c r="G103" s="204"/>
      <c r="H103" s="204"/>
      <c r="I103" s="204"/>
      <c r="J103" s="204">
        <v>12</v>
      </c>
      <c r="K103" s="204">
        <v>6</v>
      </c>
      <c r="L103" s="204"/>
      <c r="M103" s="204"/>
      <c r="N103" s="204">
        <v>12</v>
      </c>
      <c r="O103" s="204"/>
      <c r="P103" s="204">
        <v>20144</v>
      </c>
      <c r="Q103" s="204">
        <v>20144</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1</v>
      </c>
      <c r="P174" s="204">
        <v>473830</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1</v>
      </c>
      <c r="P188" s="204">
        <v>473830</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v>
      </c>
      <c r="E232" s="204"/>
      <c r="F232" s="204"/>
      <c r="G232" s="204"/>
      <c r="H232" s="204"/>
      <c r="I232" s="204"/>
      <c r="J232" s="204">
        <v>1</v>
      </c>
      <c r="K232" s="204"/>
      <c r="L232" s="204"/>
      <c r="M232" s="204"/>
      <c r="N232" s="204">
        <v>1</v>
      </c>
      <c r="O232" s="204"/>
      <c r="P232" s="204">
        <v>4712</v>
      </c>
      <c r="Q232" s="204">
        <v>4712</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1</v>
      </c>
      <c r="E248" s="204"/>
      <c r="F248" s="204"/>
      <c r="G248" s="204"/>
      <c r="H248" s="204"/>
      <c r="I248" s="204"/>
      <c r="J248" s="204">
        <v>1</v>
      </c>
      <c r="K248" s="204"/>
      <c r="L248" s="204"/>
      <c r="M248" s="204"/>
      <c r="N248" s="204">
        <v>1</v>
      </c>
      <c r="O248" s="204"/>
      <c r="P248" s="204">
        <v>4712</v>
      </c>
      <c r="Q248" s="204">
        <v>4712</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1</v>
      </c>
      <c r="E252" s="204">
        <v>1</v>
      </c>
      <c r="F252" s="204"/>
      <c r="G252" s="204"/>
      <c r="H252" s="204"/>
      <c r="I252" s="204"/>
      <c r="J252" s="204">
        <v>1</v>
      </c>
      <c r="K252" s="204">
        <v>1</v>
      </c>
      <c r="L252" s="204"/>
      <c r="M252" s="204">
        <v>1</v>
      </c>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1</v>
      </c>
      <c r="E256" s="204">
        <v>1</v>
      </c>
      <c r="F256" s="204"/>
      <c r="G256" s="204"/>
      <c r="H256" s="204"/>
      <c r="I256" s="204"/>
      <c r="J256" s="204">
        <v>1</v>
      </c>
      <c r="K256" s="204">
        <v>1</v>
      </c>
      <c r="L256" s="204"/>
      <c r="M256" s="204">
        <v>1</v>
      </c>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18</v>
      </c>
      <c r="E459" s="203">
        <f>SUM(E6,E18,E51,E62,E69,E102,E119,E174,E197,E226,E232,E252,E268,E269,E295,E309,E339,E349,E370,E406,E412,E444)</f>
        <v>9</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18</v>
      </c>
      <c r="K459" s="203">
        <f>SUM(K6,K18,K51,K62,K69,K102,K119,K174,K197,K226,K232,K252,K268,K269,K295,K309,K339,K349,K370,K406,K412,K444)</f>
        <v>9</v>
      </c>
      <c r="L459" s="203">
        <f>SUM(L6,L18,L51,L62,L69,L102,L119,L174,L197,L226,L232,L252,L268,L269,L295,L309,L339,L349,L370,L406,L412,L444)</f>
        <v>0</v>
      </c>
      <c r="M459" s="203">
        <f>SUM(M6,M18,M51,M62,M69,M102,M119,M174,M197,M226,M232,M252,M268,M269,M295,M309,M339,M349,M370,M406,M412,M444)</f>
        <v>5</v>
      </c>
      <c r="N459" s="203">
        <f>SUM(N6,N18,N51,N62,N69,N102,N119,N174,N197,N226,N232,N252,N268,N269,N295,N309,N339,N349,N370,N406,N412,N444)</f>
        <v>13</v>
      </c>
      <c r="O459" s="203">
        <f>SUM(O6,O18,O51,O62,O69,O102,O119,O174,O197,O226,O232,O252,O268,O269,O295,O309,O339,O349,O370,O406,O412,O444)</f>
        <v>1</v>
      </c>
      <c r="P459" s="203">
        <f>SUM(P6,P18,P51,P62,P69,P102,P119,P174,P197,P226,P232,P252,P268,P269,P295,P309,P339,P349,P370,P406,P412,P444)</f>
        <v>498686</v>
      </c>
      <c r="Q459" s="203">
        <f>SUM(Q6,Q18,Q51,Q62,Q69,Q102,Q119,Q174,Q197,Q226,Q232,Q252,Q268,Q269,Q295,Q309,Q339,Q349,Q370,Q406,Q412,Q444)</f>
        <v>24856</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11</v>
      </c>
      <c r="E461" s="203">
        <v>5</v>
      </c>
      <c r="F461" s="203"/>
      <c r="G461" s="203"/>
      <c r="H461" s="203"/>
      <c r="I461" s="203"/>
      <c r="J461" s="203">
        <v>11</v>
      </c>
      <c r="K461" s="203">
        <v>5</v>
      </c>
      <c r="L461" s="203"/>
      <c r="M461" s="203">
        <v>1</v>
      </c>
      <c r="N461" s="203">
        <v>10</v>
      </c>
      <c r="O461" s="203">
        <v>1</v>
      </c>
      <c r="P461" s="203">
        <v>490000</v>
      </c>
      <c r="Q461" s="203">
        <v>16170</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7</v>
      </c>
      <c r="E466" s="203">
        <v>4</v>
      </c>
      <c r="F466" s="203"/>
      <c r="G466" s="203"/>
      <c r="H466" s="203"/>
      <c r="I466" s="203"/>
      <c r="J466" s="203">
        <v>7</v>
      </c>
      <c r="K466" s="203">
        <v>4</v>
      </c>
      <c r="L466" s="203"/>
      <c r="M466" s="203">
        <v>4</v>
      </c>
      <c r="N466" s="203">
        <v>3</v>
      </c>
      <c r="O466" s="203"/>
      <c r="P466" s="203">
        <v>8686</v>
      </c>
      <c r="Q466" s="203">
        <v>8686</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9</v>
      </c>
      <c r="E469" s="203">
        <v>9</v>
      </c>
      <c r="F469" s="203"/>
      <c r="G469" s="203"/>
      <c r="H469" s="203"/>
      <c r="I469" s="203"/>
      <c r="J469" s="203">
        <v>9</v>
      </c>
      <c r="K469" s="203">
        <v>9</v>
      </c>
      <c r="L469" s="203"/>
      <c r="M469" s="203">
        <v>3</v>
      </c>
      <c r="N469" s="203">
        <v>6</v>
      </c>
      <c r="O469" s="203"/>
      <c r="P469" s="203">
        <v>13107</v>
      </c>
      <c r="Q469" s="203">
        <v>13107</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8</v>
      </c>
      <c r="E472" s="203">
        <v>4</v>
      </c>
      <c r="F472" s="203"/>
      <c r="G472" s="203"/>
      <c r="H472" s="203"/>
      <c r="I472" s="203"/>
      <c r="J472" s="203">
        <v>8</v>
      </c>
      <c r="K472" s="203">
        <v>4</v>
      </c>
      <c r="L472" s="203"/>
      <c r="M472" s="203">
        <v>4</v>
      </c>
      <c r="N472" s="203">
        <v>4</v>
      </c>
      <c r="O472" s="203"/>
      <c r="P472" s="203">
        <v>9481</v>
      </c>
      <c r="Q472" s="203">
        <v>9481</v>
      </c>
      <c r="R472" s="173"/>
    </row>
    <row r="473" spans="1:18" ht="24.75" customHeight="1">
      <c r="A473" s="131">
        <v>468</v>
      </c>
      <c r="B473" s="223"/>
      <c r="C473" s="160" t="s">
        <v>1015</v>
      </c>
      <c r="D473" s="205">
        <v>1</v>
      </c>
      <c r="E473" s="203">
        <v>1</v>
      </c>
      <c r="F473" s="203"/>
      <c r="G473" s="203"/>
      <c r="H473" s="203"/>
      <c r="I473" s="203"/>
      <c r="J473" s="203">
        <v>1</v>
      </c>
      <c r="K473" s="203">
        <v>1</v>
      </c>
      <c r="L473" s="203"/>
      <c r="M473" s="203">
        <v>1</v>
      </c>
      <c r="N473" s="203"/>
      <c r="O473" s="203">
        <v>1</v>
      </c>
      <c r="P473" s="203">
        <v>473830</v>
      </c>
      <c r="Q473" s="203"/>
      <c r="R473" s="173"/>
    </row>
    <row r="474" spans="1:18" ht="24.75" customHeight="1">
      <c r="A474" s="131">
        <v>469</v>
      </c>
      <c r="B474" s="223"/>
      <c r="C474" s="160" t="s">
        <v>243</v>
      </c>
      <c r="D474" s="205">
        <v>9</v>
      </c>
      <c r="E474" s="203">
        <v>4</v>
      </c>
      <c r="F474" s="203"/>
      <c r="G474" s="203"/>
      <c r="H474" s="203"/>
      <c r="I474" s="203"/>
      <c r="J474" s="203">
        <v>9</v>
      </c>
      <c r="K474" s="203">
        <v>4</v>
      </c>
      <c r="L474" s="203"/>
      <c r="M474" s="203"/>
      <c r="N474" s="203">
        <v>9</v>
      </c>
      <c r="O474" s="203"/>
      <c r="P474" s="203">
        <v>15375</v>
      </c>
      <c r="Q474" s="203">
        <v>15375</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&amp;LB5E087D3&amp;C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321</v>
      </c>
      <c r="E6" s="154">
        <v>294</v>
      </c>
      <c r="F6" s="154">
        <v>311</v>
      </c>
      <c r="G6" s="154">
        <v>10</v>
      </c>
      <c r="H6" s="154">
        <v>222</v>
      </c>
      <c r="I6" s="154">
        <v>58</v>
      </c>
      <c r="J6" s="154">
        <v>2</v>
      </c>
      <c r="K6" s="154">
        <v>10</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v>1</v>
      </c>
      <c r="E15" s="134">
        <v>1</v>
      </c>
      <c r="F15" s="134">
        <v>1</v>
      </c>
      <c r="G15" s="134"/>
      <c r="H15" s="134"/>
      <c r="I15" s="134">
        <v>1</v>
      </c>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33</v>
      </c>
      <c r="E21" s="134">
        <v>20</v>
      </c>
      <c r="F21" s="134">
        <v>28</v>
      </c>
      <c r="G21" s="134"/>
      <c r="H21" s="134">
        <v>10</v>
      </c>
      <c r="I21" s="134">
        <v>3</v>
      </c>
      <c r="J21" s="134">
        <v>2</v>
      </c>
      <c r="K21" s="134">
        <v>5</v>
      </c>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31</v>
      </c>
      <c r="E24" s="134">
        <v>18</v>
      </c>
      <c r="F24" s="134">
        <v>26</v>
      </c>
      <c r="G24" s="134"/>
      <c r="H24" s="134">
        <v>8</v>
      </c>
      <c r="I24" s="134">
        <v>3</v>
      </c>
      <c r="J24" s="134">
        <v>2</v>
      </c>
      <c r="K24" s="134">
        <v>5</v>
      </c>
      <c r="L24" s="35"/>
      <c r="M24" s="14"/>
    </row>
    <row r="25" spans="1:13" ht="16.5" customHeight="1">
      <c r="A25" s="8">
        <v>20</v>
      </c>
      <c r="B25" s="348"/>
      <c r="C25" s="71" t="s">
        <v>17</v>
      </c>
      <c r="D25" s="134">
        <v>2</v>
      </c>
      <c r="E25" s="134">
        <v>2</v>
      </c>
      <c r="F25" s="134">
        <v>2</v>
      </c>
      <c r="G25" s="134"/>
      <c r="H25" s="134">
        <v>2</v>
      </c>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2</v>
      </c>
      <c r="E29" s="134">
        <v>2</v>
      </c>
      <c r="F29" s="134">
        <v>2</v>
      </c>
      <c r="G29" s="134">
        <v>1</v>
      </c>
      <c r="H29" s="134"/>
      <c r="I29" s="134">
        <v>1</v>
      </c>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1</v>
      </c>
      <c r="E31" s="134">
        <v>1</v>
      </c>
      <c r="F31" s="134">
        <v>1</v>
      </c>
      <c r="G31" s="134"/>
      <c r="H31" s="134">
        <v>1</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8</v>
      </c>
      <c r="E33" s="134">
        <v>8</v>
      </c>
      <c r="F33" s="134">
        <v>8</v>
      </c>
      <c r="G33" s="134"/>
      <c r="H33" s="134">
        <v>8</v>
      </c>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3</v>
      </c>
      <c r="E35" s="134">
        <v>3</v>
      </c>
      <c r="F35" s="134">
        <v>3</v>
      </c>
      <c r="G35" s="134"/>
      <c r="H35" s="134">
        <v>2</v>
      </c>
      <c r="I35" s="134">
        <v>1</v>
      </c>
      <c r="J35" s="134"/>
      <c r="K35" s="134"/>
      <c r="L35" s="35"/>
      <c r="M35" s="14"/>
    </row>
    <row r="36" spans="1:13" ht="16.5" customHeight="1">
      <c r="A36" s="8">
        <v>31</v>
      </c>
      <c r="B36" s="341" t="s">
        <v>245</v>
      </c>
      <c r="C36" s="342"/>
      <c r="D36" s="134">
        <v>28</v>
      </c>
      <c r="E36" s="134">
        <v>28</v>
      </c>
      <c r="F36" s="134">
        <v>28</v>
      </c>
      <c r="G36" s="134"/>
      <c r="H36" s="134">
        <v>17</v>
      </c>
      <c r="I36" s="134">
        <v>7</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128</v>
      </c>
      <c r="E38" s="134">
        <v>116</v>
      </c>
      <c r="F38" s="134">
        <v>127</v>
      </c>
      <c r="G38" s="134"/>
      <c r="H38" s="134">
        <v>85</v>
      </c>
      <c r="I38" s="134">
        <v>41</v>
      </c>
      <c r="J38" s="134"/>
      <c r="K38" s="134">
        <v>1</v>
      </c>
      <c r="L38" s="35"/>
      <c r="M38" s="14"/>
    </row>
    <row r="39" spans="1:13" ht="16.5" customHeight="1">
      <c r="A39" s="8">
        <v>34</v>
      </c>
      <c r="B39" s="341" t="s">
        <v>20</v>
      </c>
      <c r="C39" s="342"/>
      <c r="D39" s="134">
        <v>56</v>
      </c>
      <c r="E39" s="134">
        <v>56</v>
      </c>
      <c r="F39" s="134">
        <v>56</v>
      </c>
      <c r="G39" s="134">
        <v>7</v>
      </c>
      <c r="H39" s="134">
        <v>48</v>
      </c>
      <c r="I39" s="134">
        <v>1</v>
      </c>
      <c r="J39" s="134"/>
      <c r="K39" s="134"/>
      <c r="L39" s="35"/>
      <c r="M39" s="14"/>
    </row>
    <row r="40" spans="1:13" ht="16.5" customHeight="1">
      <c r="A40" s="8">
        <v>35</v>
      </c>
      <c r="B40" s="341" t="s">
        <v>21</v>
      </c>
      <c r="C40" s="342"/>
      <c r="D40" s="134">
        <v>9</v>
      </c>
      <c r="E40" s="134">
        <v>7</v>
      </c>
      <c r="F40" s="134">
        <v>5</v>
      </c>
      <c r="G40" s="134"/>
      <c r="H40" s="134">
        <v>2</v>
      </c>
      <c r="I40" s="134">
        <v>2</v>
      </c>
      <c r="J40" s="134"/>
      <c r="K40" s="134">
        <v>4</v>
      </c>
      <c r="L40" s="35"/>
      <c r="M40" s="14"/>
    </row>
    <row r="41" spans="1:12" s="14" customFormat="1" ht="16.5" customHeight="1">
      <c r="A41" s="8">
        <v>36</v>
      </c>
      <c r="B41" s="341" t="s">
        <v>986</v>
      </c>
      <c r="C41" s="342"/>
      <c r="D41" s="134">
        <v>2</v>
      </c>
      <c r="E41" s="134">
        <v>2</v>
      </c>
      <c r="F41" s="134">
        <v>2</v>
      </c>
      <c r="G41" s="134"/>
      <c r="H41" s="134">
        <v>2</v>
      </c>
      <c r="I41" s="134"/>
      <c r="J41" s="134"/>
      <c r="K41" s="134"/>
      <c r="L41" s="133"/>
    </row>
    <row r="42" spans="1:13" ht="16.5" customHeight="1">
      <c r="A42" s="8">
        <v>37</v>
      </c>
      <c r="B42" s="339" t="s">
        <v>246</v>
      </c>
      <c r="C42" s="340"/>
      <c r="D42" s="134">
        <v>50</v>
      </c>
      <c r="E42" s="134">
        <v>50</v>
      </c>
      <c r="F42" s="134">
        <v>50</v>
      </c>
      <c r="G42" s="134">
        <v>2</v>
      </c>
      <c r="H42" s="134">
        <v>47</v>
      </c>
      <c r="I42" s="134">
        <v>1</v>
      </c>
      <c r="J42" s="134"/>
      <c r="K42" s="134"/>
      <c r="L42" s="35"/>
      <c r="M42" s="14"/>
    </row>
    <row r="43" spans="1:13" ht="25.5" customHeight="1">
      <c r="A43" s="8">
        <v>38</v>
      </c>
      <c r="B43" s="345" t="s">
        <v>1086</v>
      </c>
      <c r="C43" s="346"/>
      <c r="D43" s="134">
        <v>40</v>
      </c>
      <c r="E43" s="134">
        <v>24</v>
      </c>
      <c r="F43" s="134">
        <v>37</v>
      </c>
      <c r="G43" s="134">
        <v>4</v>
      </c>
      <c r="H43" s="134">
        <v>21</v>
      </c>
      <c r="I43" s="134">
        <v>10</v>
      </c>
      <c r="J43" s="134"/>
      <c r="K43" s="134">
        <v>3</v>
      </c>
      <c r="L43" s="35"/>
      <c r="M43" s="14"/>
    </row>
    <row r="44" spans="1:13" ht="16.5" customHeight="1">
      <c r="A44" s="8">
        <v>39</v>
      </c>
      <c r="B44" s="331" t="s">
        <v>987</v>
      </c>
      <c r="C44" s="332"/>
      <c r="D44" s="134">
        <v>23</v>
      </c>
      <c r="E44" s="134">
        <v>17</v>
      </c>
      <c r="F44" s="134">
        <v>21</v>
      </c>
      <c r="G44" s="134">
        <v>3</v>
      </c>
      <c r="H44" s="134">
        <v>9</v>
      </c>
      <c r="I44" s="134">
        <v>7</v>
      </c>
      <c r="J44" s="134"/>
      <c r="K44" s="134">
        <v>2</v>
      </c>
      <c r="L44" s="35"/>
      <c r="M44" s="14"/>
    </row>
    <row r="45" spans="1:12" s="14" customFormat="1" ht="30" customHeight="1">
      <c r="A45" s="8">
        <v>40</v>
      </c>
      <c r="B45" s="331" t="s">
        <v>988</v>
      </c>
      <c r="C45" s="332"/>
      <c r="D45" s="134">
        <v>16</v>
      </c>
      <c r="E45" s="134">
        <v>12</v>
      </c>
      <c r="F45" s="134">
        <v>15</v>
      </c>
      <c r="G45" s="134">
        <v>2</v>
      </c>
      <c r="H45" s="134">
        <v>8</v>
      </c>
      <c r="I45" s="134">
        <v>5</v>
      </c>
      <c r="J45" s="134"/>
      <c r="K45" s="134">
        <v>1</v>
      </c>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14</v>
      </c>
      <c r="E47" s="134">
        <v>5</v>
      </c>
      <c r="F47" s="134">
        <v>13</v>
      </c>
      <c r="G47" s="134">
        <v>1</v>
      </c>
      <c r="H47" s="134">
        <v>11</v>
      </c>
      <c r="I47" s="134">
        <v>1</v>
      </c>
      <c r="J47" s="134"/>
      <c r="K47" s="134">
        <v>1</v>
      </c>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v>1</v>
      </c>
      <c r="E49" s="134"/>
      <c r="F49" s="134">
        <v>1</v>
      </c>
      <c r="G49" s="134"/>
      <c r="H49" s="134"/>
      <c r="I49" s="134">
        <v>1</v>
      </c>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2</v>
      </c>
      <c r="E53" s="134">
        <v>2</v>
      </c>
      <c r="F53" s="134">
        <v>2</v>
      </c>
      <c r="G53" s="134"/>
      <c r="H53" s="134">
        <v>1</v>
      </c>
      <c r="I53" s="134">
        <v>1</v>
      </c>
      <c r="J53" s="134"/>
      <c r="K53" s="134"/>
      <c r="L53" s="35"/>
      <c r="M53" s="14"/>
    </row>
    <row r="54" spans="1:12" ht="16.5" customHeight="1">
      <c r="A54" s="8">
        <v>49</v>
      </c>
      <c r="B54" s="337" t="s">
        <v>65</v>
      </c>
      <c r="C54" s="338"/>
      <c r="D54" s="134"/>
      <c r="E54" s="134"/>
      <c r="F54" s="134"/>
      <c r="G54" s="134"/>
      <c r="H54" s="134"/>
      <c r="I54" s="134"/>
      <c r="J54" s="134"/>
      <c r="K54" s="134"/>
      <c r="L54" s="6"/>
    </row>
    <row r="55" spans="1:12" ht="16.5" customHeight="1">
      <c r="A55" s="8">
        <v>50</v>
      </c>
      <c r="B55" s="334" t="s">
        <v>1087</v>
      </c>
      <c r="C55" s="334"/>
      <c r="D55" s="166">
        <f>D6+D43+D54</f>
        <v>361</v>
      </c>
      <c r="E55" s="166">
        <f>E6+E43+E54</f>
        <v>318</v>
      </c>
      <c r="F55" s="166">
        <f>F6+F43+F54</f>
        <v>348</v>
      </c>
      <c r="G55" s="166">
        <f>G6+G43+G54</f>
        <v>14</v>
      </c>
      <c r="H55" s="166">
        <f>H6+H43+H54</f>
        <v>243</v>
      </c>
      <c r="I55" s="166">
        <f>I6+I43+I54</f>
        <v>68</v>
      </c>
      <c r="J55" s="202">
        <f>J6+J43+J54</f>
        <v>2</v>
      </c>
      <c r="K55" s="166">
        <f>K6+K43+K54</f>
        <v>13</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v>18</v>
      </c>
      <c r="E57" s="151">
        <v>15</v>
      </c>
      <c r="F57" s="151">
        <v>17</v>
      </c>
      <c r="G57" s="151"/>
      <c r="H57" s="151">
        <v>12</v>
      </c>
      <c r="I57" s="151">
        <v>1</v>
      </c>
      <c r="J57" s="151">
        <v>1</v>
      </c>
      <c r="K57" s="151">
        <v>1</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&amp;LB5E087D3&amp;C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v>24</v>
      </c>
      <c r="D7" s="182">
        <v>8</v>
      </c>
      <c r="E7" s="182">
        <v>20</v>
      </c>
      <c r="F7" s="182"/>
      <c r="G7" s="182">
        <v>8</v>
      </c>
      <c r="H7" s="193">
        <v>10</v>
      </c>
      <c r="I7" s="182">
        <v>4</v>
      </c>
      <c r="J7" s="69"/>
      <c r="K7" s="69"/>
      <c r="L7" s="69"/>
    </row>
    <row r="8" spans="1:12" ht="20.25" customHeight="1">
      <c r="A8" s="75">
        <v>3</v>
      </c>
      <c r="B8" s="76" t="s">
        <v>35</v>
      </c>
      <c r="C8" s="182">
        <v>2</v>
      </c>
      <c r="D8" s="182"/>
      <c r="E8" s="182">
        <v>2</v>
      </c>
      <c r="F8" s="182"/>
      <c r="G8" s="182">
        <v>1</v>
      </c>
      <c r="H8" s="193">
        <v>1</v>
      </c>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1</v>
      </c>
      <c r="D11" s="182">
        <v>1</v>
      </c>
      <c r="E11" s="182">
        <v>1</v>
      </c>
      <c r="F11" s="182"/>
      <c r="G11" s="182">
        <v>1</v>
      </c>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v>2</v>
      </c>
      <c r="D13" s="182">
        <v>2</v>
      </c>
      <c r="E13" s="182">
        <v>2</v>
      </c>
      <c r="F13" s="182"/>
      <c r="G13" s="182">
        <v>2</v>
      </c>
      <c r="H13" s="193"/>
      <c r="I13" s="182"/>
      <c r="J13" s="69"/>
      <c r="K13" s="69"/>
      <c r="L13" s="69"/>
    </row>
    <row r="14" spans="1:12" ht="32.25" customHeight="1">
      <c r="A14" s="75">
        <v>9</v>
      </c>
      <c r="B14" s="76" t="s">
        <v>41</v>
      </c>
      <c r="C14" s="182">
        <v>1</v>
      </c>
      <c r="D14" s="182"/>
      <c r="E14" s="182">
        <v>1</v>
      </c>
      <c r="F14" s="182"/>
      <c r="G14" s="182"/>
      <c r="H14" s="193">
        <v>1</v>
      </c>
      <c r="I14" s="182"/>
      <c r="J14" s="69"/>
      <c r="K14" s="69"/>
      <c r="L14" s="69"/>
    </row>
    <row r="15" spans="1:12" ht="39" customHeight="1">
      <c r="A15" s="75">
        <v>10</v>
      </c>
      <c r="B15" s="76" t="s">
        <v>97</v>
      </c>
      <c r="C15" s="182">
        <v>31</v>
      </c>
      <c r="D15" s="182">
        <v>16</v>
      </c>
      <c r="E15" s="182">
        <v>26</v>
      </c>
      <c r="F15" s="182"/>
      <c r="G15" s="182">
        <v>26</v>
      </c>
      <c r="H15" s="193"/>
      <c r="I15" s="182">
        <v>5</v>
      </c>
      <c r="J15" s="69"/>
      <c r="K15" s="69"/>
      <c r="L15" s="69"/>
    </row>
    <row r="16" spans="1:12" ht="50.25" customHeight="1">
      <c r="A16" s="75">
        <v>11</v>
      </c>
      <c r="B16" s="76" t="s">
        <v>42</v>
      </c>
      <c r="C16" s="182">
        <v>2</v>
      </c>
      <c r="D16" s="182">
        <v>2</v>
      </c>
      <c r="E16" s="182"/>
      <c r="F16" s="182"/>
      <c r="G16" s="182"/>
      <c r="H16" s="193"/>
      <c r="I16" s="182">
        <v>2</v>
      </c>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v>1</v>
      </c>
      <c r="D19" s="182">
        <v>1</v>
      </c>
      <c r="E19" s="182">
        <v>1</v>
      </c>
      <c r="F19" s="182"/>
      <c r="G19" s="182">
        <v>1</v>
      </c>
      <c r="H19" s="193"/>
      <c r="I19" s="182"/>
      <c r="J19" s="69"/>
      <c r="K19" s="69"/>
      <c r="L19" s="69"/>
    </row>
    <row r="20" spans="1:9" s="69" customFormat="1" ht="49.5" customHeight="1">
      <c r="A20" s="75">
        <v>15</v>
      </c>
      <c r="B20" s="76" t="s">
        <v>144</v>
      </c>
      <c r="C20" s="77">
        <v>2</v>
      </c>
      <c r="D20" s="182">
        <v>2</v>
      </c>
      <c r="E20" s="182">
        <v>2</v>
      </c>
      <c r="F20" s="182"/>
      <c r="G20" s="182">
        <v>2</v>
      </c>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1</v>
      </c>
      <c r="D22" s="182">
        <v>1</v>
      </c>
      <c r="E22" s="182"/>
      <c r="F22" s="182"/>
      <c r="G22" s="182"/>
      <c r="H22" s="193"/>
      <c r="I22" s="182">
        <v>1</v>
      </c>
      <c r="J22" s="69"/>
      <c r="K22" s="69"/>
      <c r="L22" s="69"/>
    </row>
    <row r="23" spans="1:12" ht="21" customHeight="1">
      <c r="A23" s="75">
        <v>18</v>
      </c>
      <c r="B23" s="79" t="s">
        <v>91</v>
      </c>
      <c r="C23" s="182">
        <v>1</v>
      </c>
      <c r="D23" s="182"/>
      <c r="E23" s="182">
        <v>1</v>
      </c>
      <c r="F23" s="182"/>
      <c r="G23" s="182">
        <v>1</v>
      </c>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9</v>
      </c>
      <c r="D25" s="182">
        <v>7</v>
      </c>
      <c r="E25" s="182">
        <v>9</v>
      </c>
      <c r="F25" s="182"/>
      <c r="G25" s="182">
        <v>8</v>
      </c>
      <c r="H25" s="193">
        <v>1</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v>8</v>
      </c>
      <c r="D28" s="182">
        <v>2</v>
      </c>
      <c r="E28" s="182">
        <v>8</v>
      </c>
      <c r="F28" s="182"/>
      <c r="G28" s="182">
        <v>3</v>
      </c>
      <c r="H28" s="193">
        <v>4</v>
      </c>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16</v>
      </c>
      <c r="D30" s="182">
        <v>9</v>
      </c>
      <c r="E30" s="182">
        <v>13</v>
      </c>
      <c r="F30" s="182"/>
      <c r="G30" s="182">
        <v>9</v>
      </c>
      <c r="H30" s="193">
        <v>4</v>
      </c>
      <c r="I30" s="182">
        <v>3</v>
      </c>
      <c r="J30" s="69"/>
      <c r="K30" s="69"/>
      <c r="L30" s="69"/>
    </row>
    <row r="31" spans="1:12" ht="18.75" customHeight="1">
      <c r="A31" s="75">
        <v>26</v>
      </c>
      <c r="B31" s="80" t="s">
        <v>218</v>
      </c>
      <c r="C31" s="77">
        <f>SUM(C6:C30)</f>
        <v>101</v>
      </c>
      <c r="D31" s="77">
        <f>SUM(D6:D30)</f>
        <v>51</v>
      </c>
      <c r="E31" s="77">
        <f>SUM(E6:E30)</f>
        <v>86</v>
      </c>
      <c r="F31" s="77">
        <f>SUM(F6:F30)</f>
        <v>0</v>
      </c>
      <c r="G31" s="77">
        <f>SUM(G6:G30)</f>
        <v>62</v>
      </c>
      <c r="H31" s="77">
        <f>SUM(H6:H30)</f>
        <v>21</v>
      </c>
      <c r="I31" s="77">
        <f>SUM(I6:I30)</f>
        <v>15</v>
      </c>
      <c r="J31" s="69"/>
      <c r="K31" s="69"/>
      <c r="L31" s="69"/>
    </row>
    <row r="32" spans="1:12" ht="13.5" customHeight="1">
      <c r="A32" s="75">
        <v>27</v>
      </c>
      <c r="B32" s="83" t="s">
        <v>52</v>
      </c>
      <c r="C32" s="77">
        <v>1</v>
      </c>
      <c r="D32" s="182">
        <v>1</v>
      </c>
      <c r="E32" s="182">
        <v>1</v>
      </c>
      <c r="F32" s="182"/>
      <c r="G32" s="182">
        <v>1</v>
      </c>
      <c r="H32" s="193"/>
      <c r="I32" s="182"/>
      <c r="J32" s="69"/>
      <c r="K32" s="69"/>
      <c r="L32" s="69"/>
    </row>
    <row r="33" spans="1:12" ht="16.5" customHeight="1">
      <c r="A33" s="75">
        <v>28</v>
      </c>
      <c r="B33" s="83" t="s">
        <v>71</v>
      </c>
      <c r="C33" s="77">
        <v>4</v>
      </c>
      <c r="D33" s="182">
        <v>2</v>
      </c>
      <c r="E33" s="182">
        <v>3</v>
      </c>
      <c r="F33" s="182"/>
      <c r="G33" s="182">
        <v>3</v>
      </c>
      <c r="H33" s="193"/>
      <c r="I33" s="182">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&amp;LB5E087D3&amp;C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v>1</v>
      </c>
      <c r="D25" s="183">
        <v>1</v>
      </c>
      <c r="E25" s="183">
        <v>1</v>
      </c>
      <c r="F25" s="183"/>
      <c r="G25" s="183">
        <v>1</v>
      </c>
      <c r="H25" s="183"/>
      <c r="I25" s="183"/>
      <c r="J25" s="90"/>
      <c r="K25" s="90"/>
      <c r="L25" s="90"/>
    </row>
    <row r="26" spans="1:9" ht="20.25" customHeight="1">
      <c r="A26" s="66">
        <v>21</v>
      </c>
      <c r="B26" s="116" t="s">
        <v>192</v>
      </c>
      <c r="C26" s="137">
        <f>SUM(C6:C25)</f>
        <v>1</v>
      </c>
      <c r="D26" s="137">
        <f>SUM(D6:D25)</f>
        <v>1</v>
      </c>
      <c r="E26" s="137">
        <f>SUM(E6:E25)</f>
        <v>1</v>
      </c>
      <c r="F26" s="137">
        <f>SUM(F6:F25)</f>
        <v>0</v>
      </c>
      <c r="G26" s="137">
        <f>SUM(G6:G25)</f>
        <v>1</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oddFooter>&amp;LB5E087D3&amp;C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2</v>
      </c>
      <c r="E6" s="143">
        <f>SUM(E7:E11)</f>
        <v>1</v>
      </c>
      <c r="F6" s="143">
        <f>SUM(F7:F11)</f>
        <v>1</v>
      </c>
      <c r="G6" s="143">
        <f>SUM(G7:G11)</f>
        <v>0</v>
      </c>
      <c r="H6" s="143">
        <f>SUM(H7:H11)</f>
        <v>1</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2</v>
      </c>
      <c r="E9" s="140">
        <v>1</v>
      </c>
      <c r="F9" s="140">
        <v>1</v>
      </c>
      <c r="G9" s="140"/>
      <c r="H9" s="140">
        <v>1</v>
      </c>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1090</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&amp;LB5E087D3&amp;C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Коля</cp:lastModifiedBy>
  <cp:lastPrinted>2021-04-01T07:54:53Z</cp:lastPrinted>
  <dcterms:created xsi:type="dcterms:W3CDTF">2015-09-09T11:45:10Z</dcterms:created>
  <dcterms:modified xsi:type="dcterms:W3CDTF">2023-01-17T11:10:20Z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1-к_00635_4.2022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B5E087D3</vt:lpwstr>
  </property>
  <property fmtid="{D5CDD505-2E9C-101B-9397-08002B2CF9AE}" pid="9" name="Підрозділ">
    <vt:lpwstr>Харківський районний суд Харківської області</vt:lpwstr>
  </property>
  <property fmtid="{D5CDD505-2E9C-101B-9397-08002B2CF9AE}" pid="10" name="ПідрозділDBID">
    <vt:i4>0</vt:i4>
  </property>
  <property fmtid="{D5CDD505-2E9C-101B-9397-08002B2CF9AE}" pid="11" name="ПідрозділID">
    <vt:i4>873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