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CDE45F18-4503-4F31-AEC9-78CC7EBC7C9C}" xr6:coauthVersionLast="47" xr6:coauthVersionMax="47" xr10:uidLastSave="{00000000-0000-0000-0000-000000000000}"/>
  <bookViews>
    <workbookView xWindow="-108" yWindow="-108" windowWidth="23256" windowHeight="12576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calcPr calcId="181029"/>
</workbook>
</file>

<file path=xl/calcChain.xml><?xml version="1.0" encoding="utf-8"?>
<calcChain xmlns="http://schemas.openxmlformats.org/spreadsheetml/2006/main">
  <c r="E46" i="2" l="1"/>
  <c r="F46" i="2"/>
  <c r="G16" i="2"/>
  <c r="G46" i="2" s="1"/>
  <c r="G45" i="2"/>
  <c r="H45" i="2"/>
  <c r="I45" i="2"/>
  <c r="K16" i="2"/>
  <c r="K46" i="2" s="1"/>
  <c r="K4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I57" i="4"/>
  <c r="D6" i="5"/>
</calcChain>
</file>

<file path=xl/sharedStrings.xml><?xml version="1.0" encoding="utf-8"?>
<sst xmlns="http://schemas.openxmlformats.org/spreadsheetml/2006/main" count="286" uniqueCount="214">
  <si>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</si>
  <si>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</si>
  <si>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</si>
  <si>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</si>
  <si>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</si>
  <si>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</si>
  <si>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</si>
  <si>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</si>
  <si>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</si>
  <si>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</si>
  <si>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</si>
  <si>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2020 рік</t>
  </si>
  <si>
    <t>Московський районний суд м.Харкова</t>
  </si>
  <si>
    <t>61153.м. Харків.пр. Ювілейний 38е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</si>
  <si>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</si>
  <si>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</si>
  <si>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</si>
  <si>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</si>
  <si>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</si>
  <si>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</si>
  <si>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</si>
  <si>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</si>
  <si>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</si>
  <si>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</si>
  <si>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правосуддя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</si>
  <si>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</si>
  <si>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</si>
  <si>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</si>
  <si>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</si>
  <si>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</si>
  <si>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</si>
  <si>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11, 20, 35, 40)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</si>
  <si>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</si>
  <si>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</si>
  <si>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</si>
  <si>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</si>
  <si>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</si>
  <si>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</si>
  <si>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Заяви про відвід судді (слідчого судді)</t>
  </si>
  <si>
    <t>Кримінальні справи, матеріали (КПК 1960 р.)</t>
  </si>
  <si>
    <t>Клопотання прокурора про закриття кримінального провадження в порядку статті 284 КПК</t>
  </si>
  <si>
    <t>Інші (не зазначені  в рядках 1-9)</t>
  </si>
  <si>
    <t xml:space="preserve">УСЬОГО </t>
  </si>
  <si>
    <t>Позовні заяви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</si>
  <si>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</si>
  <si>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</si>
  <si>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 xml:space="preserve">Заяви про відвід судді 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</si>
  <si>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</si>
  <si>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</si>
  <si>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</si>
  <si>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</si>
  <si>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</si>
  <si>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</si>
  <si>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</si>
  <si>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</si>
  <si>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</si>
  <si>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</si>
  <si>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</si>
  <si>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</si>
  <si>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</si>
  <si>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</si>
  <si>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</si>
  <si>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</si>
  <si>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</si>
  <si>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</si>
  <si>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</si>
  <si>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</si>
  <si>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</si>
  <si>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</si>
  <si>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</si>
  <si>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</si>
  <si>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</si>
  <si>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</si>
  <si>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</si>
  <si>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</si>
  <si>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</si>
  <si>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справ, в яких зупинено провадження на кінець звітного періоду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</si>
  <si>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</si>
  <si>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</si>
  <si>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</si>
  <si>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</si>
  <si>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</si>
  <si>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</si>
  <si>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</si>
  <si>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</si>
  <si>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</si>
  <si>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</si>
  <si>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</si>
  <si>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</si>
  <si>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</si>
  <si>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</si>
  <si>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</si>
  <si>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</si>
  <si>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</si>
  <si>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</si>
  <si>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</si>
  <si>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</si>
  <si>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</si>
  <si>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</si>
  <si>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</si>
  <si>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</si>
  <si>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</si>
  <si>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</si>
  <si>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</si>
  <si>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</si>
  <si>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</si>
  <si>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</si>
  <si>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</si>
  <si>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</si>
  <si>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</si>
  <si>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</si>
  <si>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</si>
  <si>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</si>
  <si>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</si>
  <si>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</si>
  <si>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</si>
  <si>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</si>
  <si>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</si>
  <si>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</si>
  <si>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</si>
  <si>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</si>
  <si>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</si>
  <si>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</si>
  <si>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</si>
  <si>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</si>
  <si>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</si>
  <si>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 xml:space="preserve">Кількісний склад суддів  суду 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</si>
  <si>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</si>
  <si>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</si>
  <si>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</si>
  <si>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Справи і матеріали</t>
  </si>
  <si>
    <t>Усього</t>
  </si>
  <si>
    <t>кримінального  судочинства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</si>
  <si>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</si>
  <si>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</si>
  <si>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адміністративного судочинства</t>
  </si>
  <si>
    <t>цивільного  судочинства</t>
  </si>
  <si>
    <t>про адміністративні правопорушення</t>
  </si>
  <si>
    <t>3.2. Звернення судових рішень до виконання</t>
  </si>
  <si>
    <t>Видано судом на виконання документів</t>
  </si>
  <si>
    <t>з них</t>
  </si>
  <si>
    <t>в дохід держави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</si>
  <si>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</si>
  <si>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</si>
  <si>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</si>
  <si>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</si>
  <si>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</si>
  <si>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</si>
  <si>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</si>
  <si>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</si>
  <si>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</si>
  <si>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</si>
  <si>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</si>
  <si>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</si>
  <si>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</si>
  <si>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</si>
  <si>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</si>
  <si>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</si>
  <si>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</si>
  <si>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</si>
  <si>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</si>
  <si>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</si>
  <si>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</si>
  <si>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</si>
  <si>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 xml:space="preserve">Розглянуто справ </t>
  </si>
  <si>
    <t>Справи окремого провадження, розглянуті за участю присяжних</t>
  </si>
  <si>
    <t>виконавчих листів, наказів, судових наказів</t>
  </si>
  <si>
    <t>ухвал, постанов, рішень</t>
  </si>
  <si>
    <t>про стягнення судового збору</t>
  </si>
  <si>
    <t>про накладення штрафу (як засобу процесуального примусу)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</si>
  <si>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</si>
  <si>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</si>
  <si>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</si>
  <si>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</si>
  <si>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</si>
  <si>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</si>
  <si>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 xml:space="preserve">під час підготовчого провадження </t>
  </si>
  <si>
    <t>у порядку письмового провадження</t>
  </si>
  <si>
    <t>у спрощеному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</si>
  <si>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</si>
  <si>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</si>
  <si>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</si>
  <si>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</si>
  <si>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</si>
  <si>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з ухваленням заочного рішення</t>
  </si>
  <si>
    <t>у порядку спрощеного провадження</t>
  </si>
  <si>
    <t>з них малозначних справ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</si>
  <si>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</si>
  <si>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</si>
  <si>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</si>
  <si>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</si>
  <si>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</si>
  <si>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на суму, грн.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</si>
  <si>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</si>
  <si>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</si>
  <si>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</si>
  <si>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</si>
  <si>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</si>
  <si>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</si>
  <si>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</si>
  <si>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</si>
  <si>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</si>
  <si>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</si>
  <si>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</si>
  <si>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</si>
  <si>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</si>
  <si>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</si>
  <si>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</si>
  <si>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</si>
  <si>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</si>
  <si>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(підпис)</t>
  </si>
  <si>
    <t>(П.І.Б.)</t>
  </si>
  <si>
    <t>І.О. Черних</t>
  </si>
  <si>
    <t>28 січня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</si>
</sst>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 x14ac:knownFonts="1">
    <font>
      <sz val="10"/>
      <name val="Arial"/>
    </font>
    <font>
      <sz val="10"/>
      <name val="Arial Cyr"/>
      <charset val="204"/>
    </font>
    <font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b/>
      <sz val="12"/>
      <name val="Times New Roman Cyr"/>
      <charset val="204"/>
    </font>
    <font>
      <b/>
      <sz val="10"/>
      <name val="Times New Roman"/>
    </font>
    <font>
      <b/>
      <sz val="8"/>
      <name val="Times New Roman"/>
      <charset val="204"/>
    </font>
    <font>
      <b/>
      <sz val="10"/>
      <color indexed="8"/>
      <name val="Times New Roman"/>
      <charset val="204"/>
    </font>
    <font>
      <b/>
      <sz val="9"/>
      <color indexed="8"/>
      <name val="Times New Roman"/>
      <charset val="204"/>
    </font>
    <font>
      <sz val="12"/>
      <color indexed="10"/>
      <name val="Times New Roman"/>
      <charset val="204"/>
    </font>
    <font>
      <sz val="10"/>
      <name val="Times New Roman"/>
    </font>
    <font>
      <sz val="10"/>
      <color indexed="8"/>
      <name val="Times New Roman"/>
    </font>
    <font>
      <i/>
      <sz val="10"/>
      <color indexed="8"/>
      <name val="Times New Roman"/>
    </font>
    <font>
      <sz val="12"/>
      <color indexed="8"/>
      <name val="Times New Roman"/>
      <charset val="204"/>
    </font>
    <font>
      <b/>
      <i/>
      <sz val="10"/>
      <name val="Times New Roman"/>
      <charset val="204"/>
    </font>
    <font>
      <i/>
      <sz val="9"/>
      <name val="Times New Roman"/>
      <charset val="204"/>
    </font>
    <font>
      <i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9"/>
      <name val="Times New Roman"/>
      <charset val="204"/>
    </font>
    <font>
      <b/>
      <sz val="8"/>
      <color indexed="8"/>
      <name val="Times New Roman"/>
      <charset val="204"/>
    </font>
    <font>
      <b/>
      <sz val="12"/>
      <name val="Times New Roman"/>
    </font>
    <font>
      <sz val="10"/>
      <name val="Arial Cyr"/>
      <charset val="204"/>
    </font>
    <font>
      <b/>
      <sz val="9"/>
      <name val="Times New Roman"/>
    </font>
    <font>
      <sz val="9"/>
      <name val="Times New Roman"/>
    </font>
    <font>
      <b/>
      <sz val="9"/>
      <name val="Times New Roman"/>
      <charset val="204"/>
    </font>
    <font>
      <i/>
      <sz val="9"/>
      <name val="Times New Roman"/>
    </font>
    <font>
      <sz val="10"/>
      <name val="Arial"/>
      <charset val="204"/>
    </font>
    <font>
      <sz val="10"/>
      <color indexed="9"/>
      <name val="Arial"/>
      <charset val="204"/>
    </font>
    <font>
      <b/>
      <sz val="11"/>
      <name val="Times New Roman"/>
      <charset val="204"/>
    </font>
    <font>
      <i/>
      <sz val="10"/>
      <name val="Times New Roman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4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6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6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right"/>
    </xf>
    <xf numFmtId="0" fontId="2" fillId="0" borderId="1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wrapText="1"/>
    </xf>
    <xf numFmtId="0" fontId="2" fillId="0" borderId="11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5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horizontal="center" wrapText="1"/>
    </xf>
    <xf numFmtId="0" fontId="7" fillId="0" borderId="14" xfId="0" applyNumberFormat="1" applyFont="1" applyFill="1" applyBorder="1" applyAlignment="1" applyProtection="1">
      <alignment horizontal="left" wrapText="1"/>
    </xf>
    <xf numFmtId="0" fontId="2" fillId="0" borderId="14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4" fillId="0" borderId="7" xfId="0" applyNumberFormat="1" applyFont="1" applyFill="1" applyBorder="1" applyAlignment="1" applyProtection="1">
      <alignment wrapText="1"/>
    </xf>
    <xf numFmtId="0" fontId="10" fillId="0" borderId="12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 wrapText="1"/>
    </xf>
    <xf numFmtId="0" fontId="15" fillId="0" borderId="3" xfId="0" applyNumberFormat="1" applyFont="1" applyFill="1" applyBorder="1" applyAlignment="1" applyProtection="1">
      <alignment vertical="center" wrapText="1"/>
    </xf>
    <xf numFmtId="0" fontId="18" fillId="0" borderId="7" xfId="0" applyNumberFormat="1" applyFont="1" applyFill="1" applyBorder="1" applyAlignment="1" applyProtection="1">
      <alignment wrapText="1"/>
    </xf>
    <xf numFmtId="0" fontId="6" fillId="0" borderId="9" xfId="0" applyNumberFormat="1" applyFont="1" applyFill="1" applyBorder="1" applyAlignment="1" applyProtection="1">
      <alignment vertical="center" wrapText="1"/>
    </xf>
    <xf numFmtId="0" fontId="16" fillId="0" borderId="12" xfId="0" applyNumberFormat="1" applyFont="1" applyFill="1" applyBorder="1" applyAlignment="1" applyProtection="1">
      <alignment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1" fillId="0" borderId="12" xfId="0" applyNumberFormat="1" applyFont="1" applyFill="1" applyBorder="1" applyAlignment="1" applyProtection="1">
      <alignment horizontal="center" vertical="center"/>
    </xf>
    <xf numFmtId="0" fontId="15" fillId="0" borderId="12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/>
    <xf numFmtId="0" fontId="5" fillId="0" borderId="12" xfId="0" applyNumberFormat="1" applyFont="1" applyFill="1" applyBorder="1" applyAlignment="1" applyProtection="1">
      <alignment horizontal="center" vertical="center" wrapText="1"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/>
    <xf numFmtId="0" fontId="21" fillId="0" borderId="12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right" vertical="center"/>
    </xf>
    <xf numFmtId="0" fontId="23" fillId="0" borderId="5" xfId="0" applyNumberFormat="1" applyFont="1" applyFill="1" applyBorder="1" applyAlignment="1" applyProtection="1">
      <alignment horizontal="right" vertical="center"/>
    </xf>
    <xf numFmtId="0" fontId="22" fillId="0" borderId="5" xfId="0" applyNumberFormat="1" applyFont="1" applyFill="1" applyBorder="1" applyAlignment="1" applyProtection="1">
      <alignment horizontal="right" vertical="center"/>
    </xf>
    <xf numFmtId="0" fontId="24" fillId="0" borderId="5" xfId="0" applyNumberFormat="1" applyFont="1" applyFill="1" applyBorder="1" applyAlignment="1" applyProtection="1">
      <alignment horizontal="right" vertical="center"/>
    </xf>
    <xf numFmtId="3" fontId="23" fillId="0" borderId="5" xfId="0" applyNumberFormat="1" applyFont="1" applyFill="1" applyBorder="1" applyAlignment="1" applyProtection="1">
      <alignment horizontal="right" vertical="center"/>
    </xf>
    <xf numFmtId="0" fontId="25" fillId="0" borderId="2" xfId="0" applyNumberFormat="1" applyFont="1" applyFill="1" applyBorder="1" applyAlignment="1" applyProtection="1">
      <alignment horizontal="left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5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/>
    <xf numFmtId="0" fontId="5" fillId="0" borderId="8" xfId="0" applyNumberFormat="1" applyFont="1" applyFill="1" applyBorder="1" applyAlignment="1" applyProtection="1">
      <alignment vertical="center"/>
    </xf>
    <xf numFmtId="0" fontId="2" fillId="0" borderId="8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/>
    <xf numFmtId="0" fontId="26" fillId="0" borderId="2" xfId="0" applyNumberFormat="1" applyFont="1" applyFill="1" applyBorder="1" applyAlignment="1" applyProtection="1"/>
    <xf numFmtId="3" fontId="22" fillId="0" borderId="12" xfId="0" applyNumberFormat="1" applyFont="1" applyFill="1" applyBorder="1" applyAlignment="1" applyProtection="1">
      <alignment horizontal="right" vertical="center" wrapText="1"/>
    </xf>
    <xf numFmtId="0" fontId="26" fillId="0" borderId="0" xfId="0" applyNumberFormat="1" applyFont="1" applyFill="1" applyBorder="1" applyAlignment="1" applyProtection="1">
      <alignment wrapText="1"/>
    </xf>
    <xf numFmtId="0" fontId="4" fillId="0" borderId="2" xfId="0" applyNumberFormat="1" applyFont="1" applyFill="1" applyBorder="1" applyAlignment="1" applyProtection="1"/>
    <xf numFmtId="0" fontId="2" fillId="0" borderId="12" xfId="0" applyNumberFormat="1" applyFont="1" applyFill="1" applyBorder="1" applyAlignment="1" applyProtection="1">
      <alignment horizontal="center"/>
    </xf>
    <xf numFmtId="49" fontId="20" fillId="0" borderId="12" xfId="0" applyNumberFormat="1" applyFont="1" applyFill="1" applyBorder="1" applyAlignment="1" applyProtection="1">
      <alignment horizontal="center" vertical="center" wrapText="1"/>
    </xf>
    <xf numFmtId="3" fontId="5" fillId="0" borderId="12" xfId="0" applyNumberFormat="1" applyFont="1" applyFill="1" applyBorder="1" applyAlignment="1" applyProtection="1">
      <alignment vertical="center" wrapText="1"/>
    </xf>
    <xf numFmtId="0" fontId="2" fillId="0" borderId="12" xfId="0" applyNumberFormat="1" applyFont="1" applyFill="1" applyBorder="1" applyAlignment="1" applyProtection="1">
      <alignment horizontal="right" vertical="center" wrapText="1"/>
    </xf>
    <xf numFmtId="0" fontId="2" fillId="0" borderId="12" xfId="0" applyNumberFormat="1" applyFont="1" applyFill="1" applyBorder="1" applyAlignment="1" applyProtection="1">
      <alignment horizontal="right" vertical="center"/>
    </xf>
    <xf numFmtId="0" fontId="7" fillId="0" borderId="12" xfId="0" applyNumberFormat="1" applyFont="1" applyFill="1" applyBorder="1" applyAlignment="1" applyProtection="1">
      <alignment horizontal="right" vertical="center" wrapText="1"/>
    </xf>
    <xf numFmtId="0" fontId="29" fillId="0" borderId="12" xfId="0" applyNumberFormat="1" applyFont="1" applyFill="1" applyBorder="1" applyAlignment="1" applyProtection="1">
      <alignment horizontal="center" vertical="center" wrapText="1"/>
    </xf>
    <xf numFmtId="3" fontId="7" fillId="0" borderId="12" xfId="0" applyNumberFormat="1" applyFont="1" applyFill="1" applyBorder="1" applyAlignment="1" applyProtection="1">
      <alignment horizontal="right" vertical="center" wrapText="1"/>
    </xf>
    <xf numFmtId="3" fontId="2" fillId="0" borderId="12" xfId="0" applyNumberFormat="1" applyFont="1" applyFill="1" applyBorder="1" applyAlignment="1" applyProtection="1">
      <alignment horizontal="right" vertical="center"/>
    </xf>
    <xf numFmtId="0" fontId="31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31" fillId="0" borderId="2" xfId="0" applyNumberFormat="1" applyFont="1" applyFill="1" applyBorder="1" applyAlignment="1" applyProtection="1"/>
    <xf numFmtId="0" fontId="31" fillId="0" borderId="0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alignment horizontal="right" vertical="center"/>
    </xf>
    <xf numFmtId="0" fontId="32" fillId="0" borderId="5" xfId="0" applyNumberFormat="1" applyFont="1" applyFill="1" applyBorder="1" applyAlignment="1" applyProtection="1"/>
    <xf numFmtId="0" fontId="33" fillId="0" borderId="2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34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horizontal="left" vertical="center"/>
    </xf>
    <xf numFmtId="0" fontId="35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/>
    </xf>
    <xf numFmtId="0" fontId="31" fillId="0" borderId="0" xfId="0" applyNumberFormat="1" applyFont="1" applyFill="1" applyBorder="1" applyAlignment="1" applyProtection="1">
      <alignment vertical="center"/>
    </xf>
    <xf numFmtId="0" fontId="26" fillId="0" borderId="7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/>
    <xf numFmtId="2" fontId="35" fillId="0" borderId="2" xfId="0" applyNumberFormat="1" applyFont="1" applyFill="1" applyBorder="1" applyAlignment="1" applyProtection="1"/>
    <xf numFmtId="2" fontId="10" fillId="0" borderId="12" xfId="0" applyNumberFormat="1" applyFont="1" applyFill="1" applyBorder="1" applyAlignment="1" applyProtection="1">
      <alignment horizontal="center" vertical="center" wrapText="1"/>
    </xf>
    <xf numFmtId="2" fontId="2" fillId="0" borderId="12" xfId="0" applyNumberFormat="1" applyFont="1" applyFill="1" applyBorder="1" applyAlignment="1" applyProtection="1">
      <alignment horizontal="right" vertical="center" wrapText="1"/>
    </xf>
    <xf numFmtId="1" fontId="2" fillId="0" borderId="12" xfId="0" applyNumberFormat="1" applyFont="1" applyFill="1" applyBorder="1" applyAlignment="1" applyProtection="1">
      <alignment horizontal="right" vertical="center"/>
    </xf>
    <xf numFmtId="1" fontId="2" fillId="0" borderId="12" xfId="0" applyNumberFormat="1" applyFont="1" applyFill="1" applyBorder="1" applyAlignment="1" applyProtection="1">
      <alignment horizontal="right" vertical="center" wrapText="1"/>
    </xf>
    <xf numFmtId="1" fontId="26" fillId="0" borderId="7" xfId="0" applyNumberFormat="1" applyFont="1" applyFill="1" applyBorder="1" applyAlignment="1" applyProtection="1"/>
    <xf numFmtId="2" fontId="26" fillId="0" borderId="0" xfId="0" applyNumberFormat="1" applyFont="1" applyFill="1" applyBorder="1" applyAlignment="1" applyProtection="1"/>
    <xf numFmtId="2" fontId="31" fillId="0" borderId="0" xfId="0" applyNumberFormat="1" applyFont="1" applyFill="1" applyBorder="1" applyAlignment="1" applyProtection="1"/>
    <xf numFmtId="0" fontId="26" fillId="0" borderId="5" xfId="0" applyNumberFormat="1" applyFont="1" applyFill="1" applyBorder="1" applyAlignment="1" applyProtection="1">
      <alignment wrapText="1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5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1" xfId="0" applyNumberFormat="1" applyFont="1" applyFill="1" applyBorder="1" applyAlignment="1" applyProtection="1">
      <alignment horizontal="left"/>
    </xf>
    <xf numFmtId="0" fontId="7" fillId="0" borderId="14" xfId="0" applyNumberFormat="1" applyFont="1" applyFill="1" applyBorder="1" applyAlignment="1" applyProtection="1">
      <alignment horizontal="center" wrapText="1"/>
    </xf>
    <xf numFmtId="0" fontId="8" fillId="0" borderId="4" xfId="0" applyNumberFormat="1" applyFont="1" applyFill="1" applyBorder="1" applyAlignment="1" applyProtection="1">
      <alignment horizontal="center"/>
    </xf>
    <xf numFmtId="0" fontId="8" fillId="0" borderId="7" xfId="0" applyNumberFormat="1" applyFont="1" applyFill="1" applyBorder="1" applyAlignment="1" applyProtection="1">
      <alignment horizontal="center"/>
    </xf>
    <xf numFmtId="0" fontId="8" fillId="0" borderId="10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left"/>
    </xf>
    <xf numFmtId="0" fontId="2" fillId="0" borderId="2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>
      <alignment horizontal="left"/>
    </xf>
    <xf numFmtId="0" fontId="2" fillId="0" borderId="6" xfId="0" applyNumberFormat="1" applyFont="1" applyFill="1" applyBorder="1" applyAlignment="1" applyProtection="1">
      <alignment horizontal="center" wrapText="1"/>
    </xf>
    <xf numFmtId="0" fontId="2" fillId="0" borderId="2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/>
    <xf numFmtId="0" fontId="2" fillId="0" borderId="11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3" xfId="0" applyNumberFormat="1" applyFont="1" applyFill="1" applyBorder="1" applyAlignment="1" applyProtection="1">
      <alignment horizontal="center"/>
    </xf>
    <xf numFmtId="0" fontId="5" fillId="0" borderId="8" xfId="0" applyNumberFormat="1" applyFont="1" applyFill="1" applyBorder="1" applyAlignment="1" applyProtection="1">
      <alignment horizontal="center"/>
    </xf>
    <xf numFmtId="0" fontId="5" fillId="0" borderId="9" xfId="0" applyNumberFormat="1" applyFont="1" applyFill="1" applyBorder="1" applyAlignment="1" applyProtection="1">
      <alignment horizontal="center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left" vertical="center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15" fillId="0" borderId="3" xfId="0" applyNumberFormat="1" applyFont="1" applyFill="1" applyBorder="1" applyAlignment="1" applyProtection="1">
      <alignment horizontal="left" vertical="center" wrapText="1"/>
    </xf>
    <xf numFmtId="0" fontId="15" fillId="0" borderId="9" xfId="0" applyNumberFormat="1" applyFont="1" applyFill="1" applyBorder="1" applyAlignment="1" applyProtection="1">
      <alignment horizontal="left" vertical="center" wrapText="1"/>
    </xf>
    <xf numFmtId="0" fontId="16" fillId="0" borderId="12" xfId="0" applyNumberFormat="1" applyFont="1" applyFill="1" applyBorder="1" applyAlignment="1" applyProtection="1">
      <alignment horizontal="left" vertical="center" wrapText="1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16" fillId="0" borderId="3" xfId="0" applyNumberFormat="1" applyFont="1" applyFill="1" applyBorder="1" applyAlignment="1" applyProtection="1">
      <alignment horizontal="left" vertical="center" wrapText="1"/>
    </xf>
    <xf numFmtId="0" fontId="16" fillId="0" borderId="9" xfId="0" applyNumberFormat="1" applyFont="1" applyFill="1" applyBorder="1" applyAlignment="1" applyProtection="1">
      <alignment horizontal="left" vertical="center" wrapText="1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17" fillId="0" borderId="3" xfId="0" applyNumberFormat="1" applyFont="1" applyFill="1" applyBorder="1" applyAlignment="1" applyProtection="1">
      <alignment horizontal="left" vertical="center" wrapText="1"/>
    </xf>
    <xf numFmtId="0" fontId="17" fillId="0" borderId="9" xfId="0" applyNumberFormat="1" applyFont="1" applyFill="1" applyBorder="1" applyAlignment="1" applyProtection="1">
      <alignment horizontal="left" vertical="center" wrapText="1"/>
    </xf>
    <xf numFmtId="0" fontId="15" fillId="0" borderId="3" xfId="0" applyNumberFormat="1" applyFont="1" applyFill="1" applyBorder="1" applyAlignment="1" applyProtection="1">
      <alignment horizontal="left" vertical="top" wrapText="1"/>
    </xf>
    <xf numFmtId="0" fontId="15" fillId="0" borderId="9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11" fillId="0" borderId="8" xfId="0" applyNumberFormat="1" applyFont="1" applyFill="1" applyBorder="1" applyAlignment="1" applyProtection="1">
      <alignment horizontal="center" vertical="center"/>
    </xf>
    <xf numFmtId="0" fontId="11" fillId="0" borderId="9" xfId="0" applyNumberFormat="1" applyFont="1" applyFill="1" applyBorder="1" applyAlignment="1" applyProtection="1">
      <alignment horizontal="center" vertical="center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8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/>
    </xf>
    <xf numFmtId="0" fontId="2" fillId="0" borderId="8" xfId="0" applyNumberFormat="1" applyFont="1" applyFill="1" applyBorder="1" applyAlignment="1" applyProtection="1">
      <alignment horizontal="left" vertical="center"/>
    </xf>
    <xf numFmtId="0" fontId="2" fillId="0" borderId="9" xfId="0" applyNumberFormat="1" applyFont="1" applyFill="1" applyBorder="1" applyAlignment="1" applyProtection="1">
      <alignment horizontal="left" vertical="center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10" fillId="0" borderId="3" xfId="0" applyNumberFormat="1" applyFont="1" applyFill="1" applyBorder="1" applyAlignment="1" applyProtection="1">
      <alignment horizontal="left" vertical="center" wrapText="1"/>
    </xf>
    <xf numFmtId="0" fontId="10" fillId="0" borderId="8" xfId="0" applyNumberFormat="1" applyFont="1" applyFill="1" applyBorder="1" applyAlignment="1" applyProtection="1">
      <alignment horizontal="left" vertical="center" wrapText="1"/>
    </xf>
    <xf numFmtId="0" fontId="10" fillId="0" borderId="9" xfId="0" applyNumberFormat="1" applyFont="1" applyFill="1" applyBorder="1" applyAlignment="1" applyProtection="1">
      <alignment horizontal="left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wrapText="1"/>
    </xf>
    <xf numFmtId="0" fontId="10" fillId="0" borderId="12" xfId="0" applyNumberFormat="1" applyFont="1" applyFill="1" applyBorder="1" applyAlignment="1" applyProtection="1">
      <alignment horizontal="left" vertical="center" wrapText="1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</xf>
    <xf numFmtId="0" fontId="10" fillId="0" borderId="15" xfId="0" applyNumberFormat="1" applyFont="1" applyFill="1" applyBorder="1" applyAlignment="1" applyProtection="1">
      <alignment horizontal="center" vertical="center" wrapText="1"/>
    </xf>
    <xf numFmtId="16" fontId="5" fillId="0" borderId="3" xfId="0" applyNumberFormat="1" applyFont="1" applyFill="1" applyBorder="1" applyAlignment="1" applyProtection="1">
      <alignment horizontal="left" vertical="center" wrapText="1"/>
    </xf>
    <xf numFmtId="16" fontId="5" fillId="0" borderId="8" xfId="0" applyNumberFormat="1" applyFont="1" applyFill="1" applyBorder="1" applyAlignment="1" applyProtection="1">
      <alignment horizontal="left" vertical="center" wrapText="1"/>
    </xf>
    <xf numFmtId="16" fontId="5" fillId="0" borderId="9" xfId="0" applyNumberFormat="1" applyFont="1" applyFill="1" applyBorder="1" applyAlignment="1" applyProtection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25" fillId="0" borderId="2" xfId="0" applyNumberFormat="1" applyFont="1" applyFill="1" applyBorder="1" applyAlignment="1" applyProtection="1">
      <alignment horizontal="left"/>
    </xf>
    <xf numFmtId="16" fontId="5" fillId="0" borderId="12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27" fillId="0" borderId="3" xfId="0" applyNumberFormat="1" applyFont="1" applyFill="1" applyBorder="1" applyAlignment="1" applyProtection="1">
      <alignment horizontal="left" vertical="center" wrapText="1"/>
    </xf>
    <xf numFmtId="0" fontId="27" fillId="0" borderId="8" xfId="0" applyNumberFormat="1" applyFont="1" applyFill="1" applyBorder="1" applyAlignment="1" applyProtection="1">
      <alignment horizontal="left" vertical="center" wrapText="1"/>
    </xf>
    <xf numFmtId="0" fontId="27" fillId="0" borderId="9" xfId="0" applyNumberFormat="1" applyFont="1" applyFill="1" applyBorder="1" applyAlignment="1" applyProtection="1">
      <alignment horizontal="left" vertical="center" wrapText="1"/>
    </xf>
    <xf numFmtId="0" fontId="20" fillId="0" borderId="3" xfId="0" applyNumberFormat="1" applyFont="1" applyFill="1" applyBorder="1" applyAlignment="1" applyProtection="1">
      <alignment horizontal="left" vertical="center" wrapText="1"/>
    </xf>
    <xf numFmtId="0" fontId="20" fillId="0" borderId="8" xfId="0" applyNumberFormat="1" applyFont="1" applyFill="1" applyBorder="1" applyAlignment="1" applyProtection="1">
      <alignment horizontal="left" vertical="center" wrapText="1"/>
    </xf>
    <xf numFmtId="0" fontId="20" fillId="0" borderId="9" xfId="0" applyNumberFormat="1" applyFont="1" applyFill="1" applyBorder="1" applyAlignment="1" applyProtection="1">
      <alignment horizontal="left" vertic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center" vertical="center" wrapText="1"/>
    </xf>
    <xf numFmtId="0" fontId="28" fillId="0" borderId="3" xfId="0" applyNumberFormat="1" applyFont="1" applyFill="1" applyBorder="1" applyAlignment="1" applyProtection="1">
      <alignment horizontal="left" vertical="center" wrapText="1"/>
    </xf>
    <xf numFmtId="0" fontId="28" fillId="0" borderId="8" xfId="0" applyNumberFormat="1" applyFont="1" applyFill="1" applyBorder="1" applyAlignment="1" applyProtection="1">
      <alignment horizontal="left" vertical="center" wrapText="1"/>
    </xf>
    <xf numFmtId="0" fontId="28" fillId="0" borderId="9" xfId="0" applyNumberFormat="1" applyFont="1" applyFill="1" applyBorder="1" applyAlignment="1" applyProtection="1">
      <alignment horizontal="left" vertical="center" wrapText="1"/>
    </xf>
    <xf numFmtId="0" fontId="29" fillId="0" borderId="3" xfId="0" applyNumberFormat="1" applyFont="1" applyFill="1" applyBorder="1" applyAlignment="1" applyProtection="1">
      <alignment horizontal="left" vertical="center" wrapText="1"/>
    </xf>
    <xf numFmtId="0" fontId="29" fillId="0" borderId="8" xfId="0" applyNumberFormat="1" applyFont="1" applyFill="1" applyBorder="1" applyAlignment="1" applyProtection="1">
      <alignment horizontal="left" vertical="center" wrapText="1"/>
    </xf>
    <xf numFmtId="0" fontId="29" fillId="0" borderId="9" xfId="0" applyNumberFormat="1" applyFont="1" applyFill="1" applyBorder="1" applyAlignment="1" applyProtection="1">
      <alignment horizontal="left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10" xfId="0" applyNumberFormat="1" applyFont="1" applyFill="1" applyBorder="1" applyAlignment="1" applyProtection="1">
      <alignment horizontal="center" vertical="center" wrapText="1"/>
    </xf>
    <xf numFmtId="0" fontId="27" fillId="0" borderId="5" xfId="0" applyNumberFormat="1" applyFont="1" applyFill="1" applyBorder="1" applyAlignment="1" applyProtection="1">
      <alignment horizontal="center" vertical="center" wrapText="1"/>
    </xf>
    <xf numFmtId="0" fontId="27" fillId="0" borderId="1" xfId="0" applyNumberFormat="1" applyFont="1" applyFill="1" applyBorder="1" applyAlignment="1" applyProtection="1">
      <alignment horizontal="center" vertical="center" wrapText="1"/>
    </xf>
    <xf numFmtId="0" fontId="27" fillId="0" borderId="6" xfId="0" applyNumberFormat="1" applyFont="1" applyFill="1" applyBorder="1" applyAlignment="1" applyProtection="1">
      <alignment horizontal="center" vertical="center" wrapText="1"/>
    </xf>
    <xf numFmtId="0" fontId="27" fillId="0" borderId="11" xfId="0" applyNumberFormat="1" applyFont="1" applyFill="1" applyBorder="1" applyAlignment="1" applyProtection="1">
      <alignment horizontal="center" vertical="center" wrapText="1"/>
    </xf>
    <xf numFmtId="0" fontId="27" fillId="0" borderId="12" xfId="0" applyNumberFormat="1" applyFont="1" applyFill="1" applyBorder="1" applyAlignment="1" applyProtection="1">
      <alignment horizontal="left" vertical="center" wrapText="1"/>
    </xf>
    <xf numFmtId="0" fontId="30" fillId="0" borderId="12" xfId="0" applyNumberFormat="1" applyFont="1" applyFill="1" applyBorder="1" applyAlignment="1" applyProtection="1">
      <alignment horizontal="left" vertical="center" wrapText="1"/>
    </xf>
    <xf numFmtId="49" fontId="5" fillId="0" borderId="3" xfId="0" applyNumberFormat="1" applyFont="1" applyFill="1" applyBorder="1" applyAlignment="1" applyProtection="1">
      <alignment horizontal="left" vertical="center" wrapText="1"/>
    </xf>
    <xf numFmtId="49" fontId="5" fillId="0" borderId="8" xfId="0" applyNumberFormat="1" applyFont="1" applyFill="1" applyBorder="1" applyAlignment="1" applyProtection="1">
      <alignment horizontal="left" vertical="center" wrapText="1"/>
    </xf>
    <xf numFmtId="49" fontId="5" fillId="0" borderId="9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left"/>
    </xf>
    <xf numFmtId="0" fontId="2" fillId="0" borderId="9" xfId="0" applyNumberFormat="1" applyFont="1" applyFill="1" applyBorder="1" applyAlignment="1" applyProtection="1">
      <alignment horizontal="left"/>
    </xf>
    <xf numFmtId="0" fontId="2" fillId="0" borderId="3" xfId="0" applyNumberFormat="1" applyFont="1" applyFill="1" applyBorder="1" applyAlignment="1" applyProtection="1">
      <alignment horizontal="left" wrapText="1"/>
    </xf>
    <xf numFmtId="0" fontId="2" fillId="0" borderId="8" xfId="0" applyNumberFormat="1" applyFont="1" applyFill="1" applyBorder="1" applyAlignment="1" applyProtection="1">
      <alignment horizontal="left" wrapText="1"/>
    </xf>
    <xf numFmtId="0" fontId="2" fillId="0" borderId="9" xfId="0" applyNumberFormat="1" applyFont="1" applyFill="1" applyBorder="1" applyAlignment="1" applyProtection="1">
      <alignment horizontal="left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5" fillId="0" borderId="8" xfId="0" applyNumberFormat="1" applyFont="1" applyFill="1" applyBorder="1" applyAlignment="1" applyProtection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/>
    </xf>
    <xf numFmtId="49" fontId="19" fillId="0" borderId="4" xfId="0" applyNumberFormat="1" applyFont="1" applyFill="1" applyBorder="1" applyAlignment="1" applyProtection="1">
      <alignment horizontal="center" vertical="center" wrapText="1"/>
    </xf>
    <xf numFmtId="49" fontId="19" fillId="0" borderId="7" xfId="0" applyNumberFormat="1" applyFont="1" applyFill="1" applyBorder="1" applyAlignment="1" applyProtection="1">
      <alignment horizontal="center" vertical="center" wrapText="1"/>
    </xf>
    <xf numFmtId="49" fontId="19" fillId="0" borderId="10" xfId="0" applyNumberFormat="1" applyFont="1" applyFill="1" applyBorder="1" applyAlignment="1" applyProtection="1">
      <alignment horizontal="center" vertical="center" wrapText="1"/>
    </xf>
    <xf numFmtId="49" fontId="19" fillId="0" borderId="6" xfId="0" applyNumberFormat="1" applyFont="1" applyFill="1" applyBorder="1" applyAlignment="1" applyProtection="1">
      <alignment horizontal="center" vertical="center" wrapText="1"/>
    </xf>
    <xf numFmtId="49" fontId="19" fillId="0" borderId="2" xfId="0" applyNumberFormat="1" applyFont="1" applyFill="1" applyBorder="1" applyAlignment="1" applyProtection="1">
      <alignment horizontal="center" vertical="center" wrapText="1"/>
    </xf>
    <xf numFmtId="49" fontId="19" fillId="0" borderId="11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left"/>
    </xf>
    <xf numFmtId="0" fontId="6" fillId="0" borderId="8" xfId="0" applyNumberFormat="1" applyFont="1" applyFill="1" applyBorder="1" applyAlignment="1" applyProtection="1">
      <alignment horizontal="left"/>
    </xf>
    <xf numFmtId="0" fontId="6" fillId="0" borderId="9" xfId="0" applyNumberFormat="1" applyFont="1" applyFill="1" applyBorder="1" applyAlignment="1" applyProtection="1">
      <alignment horizontal="left"/>
    </xf>
    <xf numFmtId="0" fontId="4" fillId="0" borderId="2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horizontal="left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49" fontId="5" fillId="0" borderId="2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>
      <selection activeCell="I8" sqref="I8"/>
    </sheetView>
  </sheetViews>
  <sheetFormatPr defaultRowHeight="13.2" x14ac:dyDescent="0.25"/>
  <cols>
    <col min="1" max="1" width="1.109375" customWidth="1"/>
    <col min="2" max="2" width="15.44140625" customWidth="1"/>
    <col min="3" max="3" width="2.6640625" customWidth="1"/>
    <col min="4" max="4" width="18.88671875" customWidth="1"/>
    <col min="5" max="5" width="16" customWidth="1"/>
    <col min="6" max="6" width="14.88671875" customWidth="1"/>
    <col min="7" max="7" width="11" customWidth="1"/>
    <col min="8" max="8" width="15.5546875" customWidth="1"/>
    <col min="9" max="255" width="9.109375" customWidth="1"/>
  </cols>
  <sheetData>
    <row r="1" spans="1:8" ht="12.9" customHeight="1" x14ac:dyDescent="0.25">
      <c r="E1" s="20" t="s">
        <v>14</v>
      </c>
    </row>
    <row r="3" spans="1:8" ht="15.9" customHeight="1" x14ac:dyDescent="0.3">
      <c r="B3" s="137" t="s">
        <v>0</v>
      </c>
      <c r="C3" s="137"/>
      <c r="D3" s="137"/>
      <c r="E3" s="137"/>
      <c r="F3" s="137"/>
      <c r="G3" s="137"/>
      <c r="H3" s="137"/>
    </row>
    <row r="4" spans="1:8" ht="14.4" customHeight="1" x14ac:dyDescent="0.3">
      <c r="B4" s="138"/>
      <c r="C4" s="138"/>
      <c r="D4" s="138"/>
      <c r="E4" s="138"/>
      <c r="F4" s="138"/>
      <c r="G4" s="138"/>
      <c r="H4" s="138"/>
    </row>
    <row r="5" spans="1:8" ht="18.899999999999999" customHeight="1" x14ac:dyDescent="0.3">
      <c r="B5" s="137"/>
      <c r="C5" s="137"/>
      <c r="D5" s="137"/>
      <c r="E5" s="137"/>
      <c r="F5" s="137"/>
      <c r="G5" s="137"/>
      <c r="H5" s="137"/>
    </row>
    <row r="6" spans="1:8" ht="18.899999999999999" customHeight="1" x14ac:dyDescent="0.3">
      <c r="B6" s="2"/>
      <c r="C6" s="137" t="s">
        <v>11</v>
      </c>
      <c r="D6" s="137"/>
      <c r="E6" s="137"/>
      <c r="F6" s="137"/>
      <c r="G6" s="137"/>
      <c r="H6" s="2"/>
    </row>
    <row r="7" spans="1:8" ht="12.9" customHeight="1" x14ac:dyDescent="0.25">
      <c r="E7" s="21" t="s">
        <v>15</v>
      </c>
    </row>
    <row r="8" spans="1:8" ht="18.899999999999999" customHeight="1" x14ac:dyDescent="0.3">
      <c r="D8" s="16"/>
      <c r="F8" s="2"/>
      <c r="G8" s="2"/>
      <c r="H8" s="2"/>
    </row>
    <row r="9" spans="1:8" ht="12.9" customHeight="1" x14ac:dyDescent="0.25">
      <c r="E9" s="21"/>
      <c r="F9" s="9"/>
      <c r="G9" s="9"/>
      <c r="H9" s="9"/>
    </row>
    <row r="10" spans="1:8" ht="12.9" customHeight="1" x14ac:dyDescent="0.25">
      <c r="E10" s="21"/>
      <c r="F10" s="9"/>
      <c r="G10" s="9"/>
      <c r="H10" s="9"/>
    </row>
    <row r="11" spans="1:8" ht="12.9" customHeight="1" x14ac:dyDescent="0.25">
      <c r="B11" s="3"/>
      <c r="C11" s="3"/>
      <c r="D11" s="3"/>
      <c r="E11" s="3"/>
    </row>
    <row r="12" spans="1:8" ht="12.9" customHeight="1" x14ac:dyDescent="0.25">
      <c r="A12" s="1"/>
      <c r="B12" s="139" t="s">
        <v>1</v>
      </c>
      <c r="C12" s="140"/>
      <c r="D12" s="141"/>
      <c r="E12" s="22" t="s">
        <v>16</v>
      </c>
      <c r="F12" s="11"/>
      <c r="G12" s="20" t="s">
        <v>21</v>
      </c>
    </row>
    <row r="13" spans="1:8" ht="12.9" customHeight="1" x14ac:dyDescent="0.25">
      <c r="A13" s="1"/>
      <c r="B13" s="4"/>
      <c r="C13" s="12"/>
      <c r="D13" s="17"/>
      <c r="E13" s="23"/>
      <c r="F13" s="11"/>
      <c r="G13" s="29" t="s">
        <v>22</v>
      </c>
    </row>
    <row r="14" spans="1:8" ht="37.799999999999997" customHeight="1" x14ac:dyDescent="0.25">
      <c r="A14" s="1"/>
      <c r="B14" s="115" t="s">
        <v>2</v>
      </c>
      <c r="C14" s="116"/>
      <c r="D14" s="117"/>
      <c r="E14" s="24" t="s">
        <v>17</v>
      </c>
      <c r="F14" s="11"/>
      <c r="G14" s="29"/>
    </row>
    <row r="15" spans="1:8" ht="12.9" customHeight="1" x14ac:dyDescent="0.25">
      <c r="A15" s="1"/>
      <c r="B15" s="5"/>
      <c r="C15" s="13"/>
      <c r="D15" s="18"/>
      <c r="E15" s="25"/>
      <c r="F15" s="28"/>
      <c r="G15" s="30" t="s">
        <v>23</v>
      </c>
    </row>
    <row r="16" spans="1:8" ht="12.9" customHeight="1" x14ac:dyDescent="0.25">
      <c r="A16" s="1"/>
      <c r="B16" s="5"/>
      <c r="C16" s="13"/>
      <c r="D16" s="18"/>
      <c r="E16" s="25"/>
      <c r="F16" s="113" t="s">
        <v>19</v>
      </c>
      <c r="G16" s="114"/>
      <c r="H16" s="114"/>
    </row>
    <row r="17" spans="1:9" ht="12.9" customHeight="1" x14ac:dyDescent="0.25">
      <c r="A17" s="1"/>
      <c r="B17" s="115" t="s">
        <v>3</v>
      </c>
      <c r="C17" s="116"/>
      <c r="D17" s="117"/>
      <c r="E17" s="121" t="s">
        <v>18</v>
      </c>
      <c r="F17" s="111" t="s">
        <v>20</v>
      </c>
      <c r="G17" s="112"/>
      <c r="H17" s="112"/>
    </row>
    <row r="18" spans="1:9" ht="12.9" customHeight="1" x14ac:dyDescent="0.25">
      <c r="A18" s="1"/>
      <c r="B18" s="115" t="s">
        <v>4</v>
      </c>
      <c r="C18" s="116"/>
      <c r="D18" s="117"/>
      <c r="E18" s="121"/>
      <c r="F18" s="28"/>
    </row>
    <row r="19" spans="1:9" ht="12.9" customHeight="1" x14ac:dyDescent="0.25">
      <c r="A19" s="1"/>
      <c r="B19" s="115" t="s">
        <v>5</v>
      </c>
      <c r="C19" s="116"/>
      <c r="D19" s="117"/>
      <c r="E19" s="121"/>
      <c r="F19" s="111"/>
      <c r="G19" s="112"/>
      <c r="H19" s="112"/>
    </row>
    <row r="20" spans="1:9" ht="12.9" customHeight="1" x14ac:dyDescent="0.25">
      <c r="A20" s="1"/>
      <c r="B20" s="118"/>
      <c r="C20" s="119"/>
      <c r="D20" s="120"/>
      <c r="E20" s="121"/>
      <c r="F20" s="113"/>
      <c r="G20" s="114"/>
      <c r="H20" s="114"/>
    </row>
    <row r="21" spans="1:9" ht="12.9" customHeight="1" x14ac:dyDescent="0.25">
      <c r="A21" s="1"/>
      <c r="B21" s="6"/>
      <c r="C21" s="14"/>
      <c r="D21" s="1"/>
      <c r="E21" s="26"/>
      <c r="F21" s="113"/>
      <c r="G21" s="114"/>
      <c r="H21" s="114"/>
    </row>
    <row r="22" spans="1:9" ht="12.9" customHeight="1" x14ac:dyDescent="0.25">
      <c r="A22" s="1"/>
      <c r="B22" s="7"/>
      <c r="C22" s="3"/>
      <c r="D22" s="19"/>
      <c r="E22" s="27"/>
      <c r="F22" s="28"/>
    </row>
    <row r="23" spans="1:9" ht="12.9" customHeight="1" x14ac:dyDescent="0.25">
      <c r="B23" s="8"/>
      <c r="C23" s="8"/>
      <c r="D23" s="8"/>
      <c r="E23" s="8"/>
    </row>
    <row r="24" spans="1:9" ht="12.9" customHeight="1" x14ac:dyDescent="0.25">
      <c r="B24" s="9"/>
      <c r="C24" s="9"/>
      <c r="D24" s="9"/>
      <c r="E24" s="9"/>
    </row>
    <row r="25" spans="1:9" ht="12.9" customHeight="1" x14ac:dyDescent="0.25">
      <c r="B25" s="9"/>
      <c r="C25" s="9"/>
      <c r="D25" s="9"/>
      <c r="E25" s="9"/>
    </row>
    <row r="26" spans="1:9" ht="12.9" customHeight="1" x14ac:dyDescent="0.25">
      <c r="B26" s="9"/>
      <c r="C26" s="9"/>
      <c r="D26" s="9"/>
      <c r="E26" s="9"/>
    </row>
    <row r="27" spans="1:9" ht="12.9" customHeight="1" x14ac:dyDescent="0.25">
      <c r="B27" s="9"/>
      <c r="C27" s="9"/>
      <c r="D27" s="9"/>
      <c r="E27" s="9"/>
    </row>
    <row r="28" spans="1:9" ht="12.9" customHeight="1" x14ac:dyDescent="0.25">
      <c r="B28" s="9"/>
      <c r="C28" s="9"/>
      <c r="D28" s="9"/>
      <c r="E28" s="9"/>
    </row>
    <row r="30" spans="1:9" ht="12.9" customHeight="1" x14ac:dyDescent="0.25">
      <c r="B30" s="3"/>
      <c r="C30" s="3"/>
      <c r="D30" s="3"/>
      <c r="E30" s="3"/>
      <c r="F30" s="3"/>
      <c r="G30" s="3"/>
      <c r="H30" s="3"/>
    </row>
    <row r="31" spans="1:9" ht="12.9" customHeight="1" x14ac:dyDescent="0.25">
      <c r="A31" s="1"/>
      <c r="B31" s="10" t="s">
        <v>6</v>
      </c>
      <c r="C31" s="15"/>
      <c r="D31" s="8"/>
      <c r="E31" s="8"/>
      <c r="F31" s="8"/>
      <c r="G31" s="8"/>
      <c r="H31" s="17"/>
      <c r="I31" s="11"/>
    </row>
    <row r="32" spans="1:9" ht="12.9" customHeight="1" x14ac:dyDescent="0.25">
      <c r="A32" s="1"/>
      <c r="B32" s="11"/>
      <c r="C32" s="9"/>
      <c r="D32" s="9"/>
      <c r="E32" s="9"/>
      <c r="F32" s="9"/>
      <c r="G32" s="9"/>
      <c r="H32" s="1"/>
      <c r="I32" s="11"/>
    </row>
    <row r="33" spans="1:9" ht="12.9" customHeight="1" x14ac:dyDescent="0.25">
      <c r="A33" s="1"/>
      <c r="B33" s="125" t="s">
        <v>7</v>
      </c>
      <c r="C33" s="126"/>
      <c r="D33" s="133" t="s">
        <v>12</v>
      </c>
      <c r="E33" s="133"/>
      <c r="F33" s="133"/>
      <c r="G33" s="133"/>
      <c r="H33" s="134"/>
      <c r="I33" s="11"/>
    </row>
    <row r="34" spans="1:9" ht="12.9" customHeight="1" x14ac:dyDescent="0.25">
      <c r="A34" s="1"/>
      <c r="B34" s="11"/>
      <c r="C34" s="9"/>
      <c r="D34" s="8"/>
      <c r="E34" s="8"/>
      <c r="F34" s="8"/>
      <c r="G34" s="8"/>
      <c r="H34" s="17"/>
      <c r="I34" s="11"/>
    </row>
    <row r="35" spans="1:9" ht="12.9" customHeight="1" x14ac:dyDescent="0.25">
      <c r="A35" s="1"/>
      <c r="B35" s="11" t="s">
        <v>8</v>
      </c>
      <c r="C35" s="9"/>
      <c r="D35" s="135" t="s">
        <v>13</v>
      </c>
      <c r="E35" s="135"/>
      <c r="F35" s="135"/>
      <c r="G35" s="135"/>
      <c r="H35" s="136"/>
      <c r="I35" s="11"/>
    </row>
    <row r="36" spans="1:9" ht="12.9" customHeight="1" x14ac:dyDescent="0.25">
      <c r="A36" s="1"/>
      <c r="B36" s="11"/>
      <c r="C36" s="9"/>
      <c r="D36" s="135"/>
      <c r="E36" s="135"/>
      <c r="F36" s="135"/>
      <c r="G36" s="135"/>
      <c r="H36" s="136"/>
      <c r="I36" s="11"/>
    </row>
    <row r="37" spans="1:9" ht="12.9" customHeight="1" x14ac:dyDescent="0.25">
      <c r="A37" s="1"/>
      <c r="B37" s="127"/>
      <c r="C37" s="128"/>
      <c r="D37" s="128"/>
      <c r="E37" s="128"/>
      <c r="F37" s="128"/>
      <c r="G37" s="128"/>
      <c r="H37" s="129"/>
      <c r="I37" s="28"/>
    </row>
    <row r="38" spans="1:9" ht="12.9" customHeight="1" x14ac:dyDescent="0.25">
      <c r="A38" s="1"/>
      <c r="B38" s="122" t="s">
        <v>9</v>
      </c>
      <c r="C38" s="123"/>
      <c r="D38" s="123"/>
      <c r="E38" s="123"/>
      <c r="F38" s="123"/>
      <c r="G38" s="123"/>
      <c r="H38" s="124"/>
      <c r="I38" s="28"/>
    </row>
    <row r="39" spans="1:9" ht="12.9" customHeight="1" x14ac:dyDescent="0.25">
      <c r="A39" s="1"/>
      <c r="B39" s="11"/>
      <c r="C39" s="9"/>
      <c r="D39" s="9"/>
      <c r="E39" s="9"/>
      <c r="F39" s="9"/>
      <c r="G39" s="9"/>
      <c r="H39" s="1"/>
      <c r="I39" s="11"/>
    </row>
    <row r="40" spans="1:9" ht="12.9" customHeight="1" x14ac:dyDescent="0.25">
      <c r="A40" s="1"/>
      <c r="B40" s="130"/>
      <c r="C40" s="131"/>
      <c r="D40" s="131"/>
      <c r="E40" s="131"/>
      <c r="F40" s="131"/>
      <c r="G40" s="131"/>
      <c r="H40" s="132"/>
      <c r="I40" s="11"/>
    </row>
    <row r="41" spans="1:9" ht="12.9" customHeight="1" x14ac:dyDescent="0.25">
      <c r="A41" s="1"/>
      <c r="B41" s="122" t="s">
        <v>10</v>
      </c>
      <c r="C41" s="123"/>
      <c r="D41" s="123"/>
      <c r="E41" s="123"/>
      <c r="F41" s="123"/>
      <c r="G41" s="123"/>
      <c r="H41" s="124"/>
      <c r="I41" s="11"/>
    </row>
    <row r="42" spans="1:9" ht="12.9" customHeight="1" x14ac:dyDescent="0.25">
      <c r="A42" s="1"/>
      <c r="B42" s="7"/>
      <c r="C42" s="3"/>
      <c r="D42" s="3"/>
      <c r="E42" s="3"/>
      <c r="F42" s="3"/>
      <c r="G42" s="3"/>
      <c r="H42" s="19"/>
      <c r="I42" s="11"/>
    </row>
    <row r="43" spans="1:9" ht="12.9" customHeight="1" x14ac:dyDescent="0.25">
      <c r="B43" s="8"/>
      <c r="C43" s="8"/>
      <c r="D43" s="8"/>
      <c r="E43" s="8"/>
      <c r="F43" s="8"/>
      <c r="G43" s="8"/>
      <c r="H43" s="8"/>
    </row>
  </sheetData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ageMargins left="0.74803149606299213" right="0.74803149606299213" top="0.98425196850393704" bottom="0.98425196850393704" header="0.51181102362204722" footer="0.51181102362204722"/>
  <pageSetup paperSize="9" scale="92" orientation="portrait"/>
  <headerFooter alignWithMargins="0">
    <oddFooter>&amp;L8F86591E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workbookViewId="0"/>
  </sheetViews>
  <sheetFormatPr defaultRowHeight="13.2" x14ac:dyDescent="0.25"/>
  <cols>
    <col min="1" max="1" width="5.5546875" customWidth="1"/>
    <col min="2" max="2" width="6.5546875" customWidth="1"/>
    <col min="3" max="3" width="40.33203125" customWidth="1"/>
    <col min="4" max="4" width="5" customWidth="1"/>
    <col min="5" max="5" width="10.109375" customWidth="1"/>
    <col min="6" max="6" width="10.44140625" customWidth="1"/>
    <col min="7" max="7" width="9" customWidth="1"/>
    <col min="9" max="9" width="10.109375" customWidth="1"/>
    <col min="10" max="10" width="8.33203125" customWidth="1"/>
    <col min="11" max="11" width="9" customWidth="1"/>
    <col min="12" max="255" width="9.109375" customWidth="1"/>
  </cols>
  <sheetData>
    <row r="1" spans="1:12" ht="15.6" x14ac:dyDescent="0.25">
      <c r="A1" s="143" t="s">
        <v>24</v>
      </c>
      <c r="B1" s="143"/>
      <c r="C1" s="143"/>
      <c r="D1" s="143"/>
      <c r="E1" s="143"/>
      <c r="F1" s="143"/>
      <c r="G1" s="143"/>
      <c r="H1" s="143"/>
      <c r="I1" s="143"/>
      <c r="J1" s="143"/>
      <c r="K1" s="49"/>
      <c r="L1" s="51"/>
    </row>
    <row r="2" spans="1:12" x14ac:dyDescent="0.25">
      <c r="A2" s="145" t="s">
        <v>25</v>
      </c>
      <c r="B2" s="145"/>
      <c r="C2" s="145"/>
      <c r="D2" s="144" t="s">
        <v>62</v>
      </c>
      <c r="E2" s="145" t="s">
        <v>64</v>
      </c>
      <c r="F2" s="145"/>
      <c r="G2" s="145"/>
      <c r="H2" s="145" t="s">
        <v>69</v>
      </c>
      <c r="I2" s="145"/>
      <c r="J2" s="147" t="s">
        <v>72</v>
      </c>
      <c r="K2" s="147"/>
      <c r="L2" s="52"/>
    </row>
    <row r="3" spans="1:12" ht="13.8" x14ac:dyDescent="0.25">
      <c r="A3" s="145"/>
      <c r="B3" s="145"/>
      <c r="C3" s="145"/>
      <c r="D3" s="144"/>
      <c r="E3" s="147" t="s">
        <v>65</v>
      </c>
      <c r="F3" s="146" t="s">
        <v>66</v>
      </c>
      <c r="G3" s="146"/>
      <c r="H3" s="145"/>
      <c r="I3" s="145"/>
      <c r="J3" s="147"/>
      <c r="K3" s="147"/>
      <c r="L3" s="52"/>
    </row>
    <row r="4" spans="1:12" ht="120" x14ac:dyDescent="0.25">
      <c r="A4" s="145"/>
      <c r="B4" s="145"/>
      <c r="C4" s="145"/>
      <c r="D4" s="144"/>
      <c r="E4" s="147"/>
      <c r="F4" s="46" t="s">
        <v>67</v>
      </c>
      <c r="G4" s="47" t="s">
        <v>68</v>
      </c>
      <c r="H4" s="43" t="s">
        <v>65</v>
      </c>
      <c r="I4" s="48" t="s">
        <v>70</v>
      </c>
      <c r="J4" s="43" t="s">
        <v>65</v>
      </c>
      <c r="K4" s="50" t="s">
        <v>73</v>
      </c>
      <c r="L4" s="53"/>
    </row>
    <row r="5" spans="1:12" x14ac:dyDescent="0.25">
      <c r="A5" s="161" t="s">
        <v>26</v>
      </c>
      <c r="B5" s="162"/>
      <c r="C5" s="163"/>
      <c r="D5" s="40" t="s">
        <v>63</v>
      </c>
      <c r="E5" s="40">
        <v>1</v>
      </c>
      <c r="F5" s="40">
        <v>2</v>
      </c>
      <c r="G5" s="40">
        <v>3</v>
      </c>
      <c r="H5" s="40">
        <v>4</v>
      </c>
      <c r="I5" s="40">
        <v>5</v>
      </c>
      <c r="J5" s="40">
        <v>6</v>
      </c>
      <c r="K5" s="40">
        <v>7</v>
      </c>
      <c r="L5" s="54"/>
    </row>
    <row r="6" spans="1:12" x14ac:dyDescent="0.25">
      <c r="A6" s="154" t="s">
        <v>27</v>
      </c>
      <c r="B6" s="148" t="s">
        <v>32</v>
      </c>
      <c r="C6" s="149"/>
      <c r="D6" s="41">
        <v>1</v>
      </c>
      <c r="E6" s="44">
        <v>1334</v>
      </c>
      <c r="F6" s="44">
        <v>615</v>
      </c>
      <c r="G6" s="44">
        <v>15</v>
      </c>
      <c r="H6" s="44">
        <v>525</v>
      </c>
      <c r="I6" s="44" t="s">
        <v>71</v>
      </c>
      <c r="J6" s="44">
        <v>809</v>
      </c>
      <c r="K6" s="45">
        <v>386</v>
      </c>
      <c r="L6" s="55">
        <f t="shared" ref="L6:L46" si="0">E6-F6</f>
        <v>719</v>
      </c>
    </row>
    <row r="7" spans="1:12" x14ac:dyDescent="0.25">
      <c r="A7" s="155"/>
      <c r="B7" s="148" t="s">
        <v>33</v>
      </c>
      <c r="C7" s="149"/>
      <c r="D7" s="41">
        <v>2</v>
      </c>
      <c r="E7" s="44">
        <v>5317</v>
      </c>
      <c r="F7" s="44">
        <v>5218</v>
      </c>
      <c r="G7" s="44">
        <v>6</v>
      </c>
      <c r="H7" s="44">
        <v>5263</v>
      </c>
      <c r="I7" s="44">
        <v>3462</v>
      </c>
      <c r="J7" s="44">
        <v>54</v>
      </c>
      <c r="K7" s="45"/>
      <c r="L7" s="55">
        <f t="shared" si="0"/>
        <v>99</v>
      </c>
    </row>
    <row r="8" spans="1:12" x14ac:dyDescent="0.25">
      <c r="A8" s="155"/>
      <c r="B8" s="148" t="s">
        <v>34</v>
      </c>
      <c r="C8" s="149"/>
      <c r="D8" s="41">
        <v>3</v>
      </c>
      <c r="E8" s="44">
        <v>2</v>
      </c>
      <c r="F8" s="44">
        <v>2</v>
      </c>
      <c r="G8" s="44"/>
      <c r="H8" s="44">
        <v>2</v>
      </c>
      <c r="I8" s="44">
        <v>1</v>
      </c>
      <c r="J8" s="44"/>
      <c r="K8" s="45"/>
      <c r="L8" s="55">
        <f t="shared" si="0"/>
        <v>0</v>
      </c>
    </row>
    <row r="9" spans="1:12" x14ac:dyDescent="0.25">
      <c r="A9" s="155"/>
      <c r="B9" s="148" t="s">
        <v>35</v>
      </c>
      <c r="C9" s="149"/>
      <c r="D9" s="41">
        <v>4</v>
      </c>
      <c r="E9" s="44">
        <v>738</v>
      </c>
      <c r="F9" s="44">
        <v>700</v>
      </c>
      <c r="G9" s="44">
        <v>3</v>
      </c>
      <c r="H9" s="45">
        <v>655</v>
      </c>
      <c r="I9" s="44">
        <v>453</v>
      </c>
      <c r="J9" s="44">
        <v>83</v>
      </c>
      <c r="K9" s="45"/>
      <c r="L9" s="55">
        <f t="shared" si="0"/>
        <v>38</v>
      </c>
    </row>
    <row r="10" spans="1:12" x14ac:dyDescent="0.25">
      <c r="A10" s="155"/>
      <c r="B10" s="148" t="s">
        <v>36</v>
      </c>
      <c r="C10" s="149"/>
      <c r="D10" s="41">
        <v>5</v>
      </c>
      <c r="E10" s="44">
        <v>11</v>
      </c>
      <c r="F10" s="44">
        <v>10</v>
      </c>
      <c r="G10" s="44">
        <v>1</v>
      </c>
      <c r="H10" s="44">
        <v>9</v>
      </c>
      <c r="I10" s="44">
        <v>3</v>
      </c>
      <c r="J10" s="44">
        <v>2</v>
      </c>
      <c r="K10" s="45"/>
      <c r="L10" s="55">
        <f t="shared" si="0"/>
        <v>1</v>
      </c>
    </row>
    <row r="11" spans="1:12" x14ac:dyDescent="0.25">
      <c r="A11" s="155"/>
      <c r="B11" s="148" t="s">
        <v>37</v>
      </c>
      <c r="C11" s="149"/>
      <c r="D11" s="41">
        <v>6</v>
      </c>
      <c r="E11" s="44">
        <v>1</v>
      </c>
      <c r="F11" s="44">
        <v>1</v>
      </c>
      <c r="G11" s="44"/>
      <c r="H11" s="44"/>
      <c r="I11" s="44"/>
      <c r="J11" s="44">
        <v>1</v>
      </c>
      <c r="K11" s="45"/>
      <c r="L11" s="55">
        <f t="shared" si="0"/>
        <v>0</v>
      </c>
    </row>
    <row r="12" spans="1:12" x14ac:dyDescent="0.25">
      <c r="A12" s="155"/>
      <c r="B12" s="148" t="s">
        <v>38</v>
      </c>
      <c r="C12" s="149"/>
      <c r="D12" s="41">
        <v>7</v>
      </c>
      <c r="E12" s="44">
        <v>29</v>
      </c>
      <c r="F12" s="44">
        <v>29</v>
      </c>
      <c r="G12" s="44"/>
      <c r="H12" s="44">
        <v>28</v>
      </c>
      <c r="I12" s="44">
        <v>10</v>
      </c>
      <c r="J12" s="44">
        <v>1</v>
      </c>
      <c r="K12" s="45"/>
      <c r="L12" s="55">
        <f t="shared" si="0"/>
        <v>0</v>
      </c>
    </row>
    <row r="13" spans="1:12" x14ac:dyDescent="0.25">
      <c r="A13" s="155"/>
      <c r="B13" s="148" t="s">
        <v>39</v>
      </c>
      <c r="C13" s="149"/>
      <c r="D13" s="41">
        <v>8</v>
      </c>
      <c r="E13" s="44">
        <v>6</v>
      </c>
      <c r="F13" s="44"/>
      <c r="G13" s="44"/>
      <c r="H13" s="44"/>
      <c r="I13" s="44"/>
      <c r="J13" s="44">
        <v>6</v>
      </c>
      <c r="K13" s="45">
        <v>1</v>
      </c>
      <c r="L13" s="55">
        <f t="shared" si="0"/>
        <v>6</v>
      </c>
    </row>
    <row r="14" spans="1:12" x14ac:dyDescent="0.25">
      <c r="A14" s="155"/>
      <c r="B14" s="159" t="s">
        <v>40</v>
      </c>
      <c r="C14" s="160"/>
      <c r="D14" s="41">
        <v>9</v>
      </c>
      <c r="E14" s="44"/>
      <c r="F14" s="44"/>
      <c r="G14" s="44"/>
      <c r="H14" s="44"/>
      <c r="I14" s="44"/>
      <c r="J14" s="44"/>
      <c r="K14" s="45"/>
      <c r="L14" s="55">
        <f t="shared" si="0"/>
        <v>0</v>
      </c>
    </row>
    <row r="15" spans="1:12" x14ac:dyDescent="0.25">
      <c r="A15" s="155"/>
      <c r="B15" s="148" t="s">
        <v>41</v>
      </c>
      <c r="C15" s="149"/>
      <c r="D15" s="41">
        <v>10</v>
      </c>
      <c r="E15" s="44"/>
      <c r="F15" s="44"/>
      <c r="G15" s="44"/>
      <c r="H15" s="44"/>
      <c r="I15" s="44"/>
      <c r="J15" s="44"/>
      <c r="K15" s="45"/>
      <c r="L15" s="55">
        <f t="shared" si="0"/>
        <v>0</v>
      </c>
    </row>
    <row r="16" spans="1:12" x14ac:dyDescent="0.25">
      <c r="A16" s="156"/>
      <c r="B16" s="33" t="s">
        <v>42</v>
      </c>
      <c r="C16" s="33"/>
      <c r="D16" s="41">
        <v>11</v>
      </c>
      <c r="E16" s="45">
        <v>7438</v>
      </c>
      <c r="F16" s="45">
        <v>6575</v>
      </c>
      <c r="G16" s="45">
        <f>SUM(G6:G15)</f>
        <v>25</v>
      </c>
      <c r="H16" s="45">
        <v>6482</v>
      </c>
      <c r="I16" s="45">
        <v>3929</v>
      </c>
      <c r="J16" s="45">
        <v>956</v>
      </c>
      <c r="K16" s="45">
        <f>SUM(K6:K15)</f>
        <v>387</v>
      </c>
      <c r="L16" s="55">
        <f t="shared" si="0"/>
        <v>863</v>
      </c>
    </row>
    <row r="17" spans="1:12" ht="16.649999999999999" customHeight="1" x14ac:dyDescent="0.25">
      <c r="A17" s="154" t="s">
        <v>28</v>
      </c>
      <c r="B17" s="148" t="s">
        <v>43</v>
      </c>
      <c r="C17" s="149"/>
      <c r="D17" s="41">
        <v>12</v>
      </c>
      <c r="E17" s="45">
        <v>271</v>
      </c>
      <c r="F17" s="45">
        <v>264</v>
      </c>
      <c r="G17" s="45">
        <v>1</v>
      </c>
      <c r="H17" s="45">
        <v>241</v>
      </c>
      <c r="I17" s="45">
        <v>146</v>
      </c>
      <c r="J17" s="45">
        <v>30</v>
      </c>
      <c r="K17" s="45"/>
      <c r="L17" s="55">
        <f t="shared" si="0"/>
        <v>7</v>
      </c>
    </row>
    <row r="18" spans="1:12" ht="13.65" customHeight="1" x14ac:dyDescent="0.25">
      <c r="A18" s="155"/>
      <c r="B18" s="34"/>
      <c r="C18" s="37" t="s">
        <v>59</v>
      </c>
      <c r="D18" s="41">
        <v>13</v>
      </c>
      <c r="E18" s="45">
        <v>199</v>
      </c>
      <c r="F18" s="45">
        <v>148</v>
      </c>
      <c r="G18" s="45">
        <v>1</v>
      </c>
      <c r="H18" s="45">
        <v>163</v>
      </c>
      <c r="I18" s="45">
        <v>125</v>
      </c>
      <c r="J18" s="45">
        <v>36</v>
      </c>
      <c r="K18" s="45">
        <v>3</v>
      </c>
      <c r="L18" s="55">
        <f t="shared" si="0"/>
        <v>51</v>
      </c>
    </row>
    <row r="19" spans="1:12" ht="26.4" customHeight="1" x14ac:dyDescent="0.25">
      <c r="A19" s="155"/>
      <c r="B19" s="148" t="s">
        <v>44</v>
      </c>
      <c r="C19" s="149"/>
      <c r="D19" s="41">
        <v>14</v>
      </c>
      <c r="E19" s="45"/>
      <c r="F19" s="45"/>
      <c r="G19" s="45"/>
      <c r="H19" s="45"/>
      <c r="I19" s="45"/>
      <c r="J19" s="45"/>
      <c r="K19" s="45"/>
      <c r="L19" s="55">
        <f t="shared" si="0"/>
        <v>0</v>
      </c>
    </row>
    <row r="20" spans="1:12" ht="18.149999999999999" customHeight="1" x14ac:dyDescent="0.25">
      <c r="A20" s="155"/>
      <c r="B20" s="148" t="s">
        <v>35</v>
      </c>
      <c r="C20" s="149"/>
      <c r="D20" s="41">
        <v>15</v>
      </c>
      <c r="E20" s="45">
        <v>29</v>
      </c>
      <c r="F20" s="45">
        <v>25</v>
      </c>
      <c r="G20" s="45"/>
      <c r="H20" s="45">
        <v>29</v>
      </c>
      <c r="I20" s="45">
        <v>14</v>
      </c>
      <c r="J20" s="45"/>
      <c r="K20" s="45"/>
      <c r="L20" s="55">
        <f t="shared" si="0"/>
        <v>4</v>
      </c>
    </row>
    <row r="21" spans="1:12" ht="24.15" customHeight="1" x14ac:dyDescent="0.25">
      <c r="A21" s="155"/>
      <c r="B21" s="148" t="s">
        <v>36</v>
      </c>
      <c r="C21" s="149"/>
      <c r="D21" s="41">
        <v>16</v>
      </c>
      <c r="E21" s="45">
        <v>3</v>
      </c>
      <c r="F21" s="45">
        <v>3</v>
      </c>
      <c r="G21" s="45"/>
      <c r="H21" s="45">
        <v>2</v>
      </c>
      <c r="I21" s="45"/>
      <c r="J21" s="45">
        <v>1</v>
      </c>
      <c r="K21" s="45"/>
      <c r="L21" s="55">
        <f t="shared" si="0"/>
        <v>0</v>
      </c>
    </row>
    <row r="22" spans="1:12" ht="17.399999999999999" customHeight="1" x14ac:dyDescent="0.25">
      <c r="A22" s="155"/>
      <c r="B22" s="148" t="s">
        <v>45</v>
      </c>
      <c r="C22" s="149"/>
      <c r="D22" s="41">
        <v>17</v>
      </c>
      <c r="E22" s="45"/>
      <c r="F22" s="45"/>
      <c r="G22" s="45"/>
      <c r="H22" s="45"/>
      <c r="I22" s="45"/>
      <c r="J22" s="45"/>
      <c r="K22" s="45"/>
      <c r="L22" s="55">
        <f t="shared" si="0"/>
        <v>0</v>
      </c>
    </row>
    <row r="23" spans="1:12" ht="17.399999999999999" customHeight="1" x14ac:dyDescent="0.25">
      <c r="A23" s="155"/>
      <c r="B23" s="148" t="s">
        <v>46</v>
      </c>
      <c r="C23" s="149"/>
      <c r="D23" s="41">
        <v>18</v>
      </c>
      <c r="E23" s="45"/>
      <c r="F23" s="45"/>
      <c r="G23" s="45"/>
      <c r="H23" s="45"/>
      <c r="I23" s="45"/>
      <c r="J23" s="45"/>
      <c r="K23" s="45"/>
      <c r="L23" s="55">
        <f t="shared" si="0"/>
        <v>0</v>
      </c>
    </row>
    <row r="24" spans="1:12" ht="18.149999999999999" customHeight="1" x14ac:dyDescent="0.25">
      <c r="A24" s="155"/>
      <c r="B24" s="148" t="s">
        <v>47</v>
      </c>
      <c r="C24" s="149"/>
      <c r="D24" s="41">
        <v>19</v>
      </c>
      <c r="E24" s="45"/>
      <c r="F24" s="45"/>
      <c r="G24" s="45"/>
      <c r="H24" s="45"/>
      <c r="I24" s="45"/>
      <c r="J24" s="45"/>
      <c r="K24" s="45"/>
      <c r="L24" s="55">
        <f t="shared" si="0"/>
        <v>0</v>
      </c>
    </row>
    <row r="25" spans="1:12" ht="16.649999999999999" customHeight="1" x14ac:dyDescent="0.25">
      <c r="A25" s="156"/>
      <c r="B25" s="33" t="s">
        <v>42</v>
      </c>
      <c r="C25" s="33"/>
      <c r="D25" s="41">
        <v>20</v>
      </c>
      <c r="E25" s="45">
        <v>356</v>
      </c>
      <c r="F25" s="45">
        <v>298</v>
      </c>
      <c r="G25" s="45">
        <v>1</v>
      </c>
      <c r="H25" s="45">
        <v>289</v>
      </c>
      <c r="I25" s="45">
        <v>139</v>
      </c>
      <c r="J25" s="45">
        <v>67</v>
      </c>
      <c r="K25" s="45">
        <v>3</v>
      </c>
      <c r="L25" s="55">
        <f t="shared" si="0"/>
        <v>58</v>
      </c>
    </row>
    <row r="26" spans="1:12" ht="18.149999999999999" customHeight="1" x14ac:dyDescent="0.25">
      <c r="A26" s="151" t="s">
        <v>29</v>
      </c>
      <c r="B26" s="148" t="s">
        <v>48</v>
      </c>
      <c r="C26" s="149"/>
      <c r="D26" s="41">
        <v>21</v>
      </c>
      <c r="E26" s="45">
        <v>5817</v>
      </c>
      <c r="F26" s="45">
        <v>5726</v>
      </c>
      <c r="G26" s="45"/>
      <c r="H26" s="45">
        <v>5492</v>
      </c>
      <c r="I26" s="45">
        <v>4862</v>
      </c>
      <c r="J26" s="45">
        <v>325</v>
      </c>
      <c r="K26" s="45"/>
      <c r="L26" s="55">
        <f t="shared" si="0"/>
        <v>91</v>
      </c>
    </row>
    <row r="27" spans="1:12" ht="22.65" customHeight="1" x14ac:dyDescent="0.25">
      <c r="A27" s="151"/>
      <c r="B27" s="148" t="s">
        <v>44</v>
      </c>
      <c r="C27" s="149"/>
      <c r="D27" s="41">
        <v>22</v>
      </c>
      <c r="E27" s="45">
        <v>26</v>
      </c>
      <c r="F27" s="45">
        <v>26</v>
      </c>
      <c r="G27" s="45"/>
      <c r="H27" s="45">
        <v>25</v>
      </c>
      <c r="I27" s="45">
        <v>7</v>
      </c>
      <c r="J27" s="45">
        <v>1</v>
      </c>
      <c r="K27" s="45"/>
      <c r="L27" s="55">
        <f t="shared" si="0"/>
        <v>0</v>
      </c>
    </row>
    <row r="28" spans="1:12" ht="15.9" customHeight="1" x14ac:dyDescent="0.25">
      <c r="A28" s="151"/>
      <c r="B28" s="148" t="s">
        <v>43</v>
      </c>
      <c r="C28" s="149"/>
      <c r="D28" s="41">
        <v>23</v>
      </c>
      <c r="E28" s="45">
        <v>3917</v>
      </c>
      <c r="F28" s="45">
        <v>3738</v>
      </c>
      <c r="G28" s="45">
        <v>17</v>
      </c>
      <c r="H28" s="45">
        <v>3644</v>
      </c>
      <c r="I28" s="45">
        <v>3104</v>
      </c>
      <c r="J28" s="45">
        <v>273</v>
      </c>
      <c r="K28" s="45"/>
      <c r="L28" s="55">
        <f t="shared" si="0"/>
        <v>179</v>
      </c>
    </row>
    <row r="29" spans="1:12" ht="14.4" customHeight="1" x14ac:dyDescent="0.25">
      <c r="A29" s="151"/>
      <c r="B29" s="35"/>
      <c r="C29" s="37" t="s">
        <v>60</v>
      </c>
      <c r="D29" s="41">
        <v>24</v>
      </c>
      <c r="E29" s="45">
        <v>4829</v>
      </c>
      <c r="F29" s="45">
        <v>3192</v>
      </c>
      <c r="G29" s="45">
        <v>84</v>
      </c>
      <c r="H29" s="45">
        <v>2723</v>
      </c>
      <c r="I29" s="45">
        <v>2175</v>
      </c>
      <c r="J29" s="45">
        <v>2106</v>
      </c>
      <c r="K29" s="45">
        <v>430</v>
      </c>
      <c r="L29" s="55">
        <f t="shared" si="0"/>
        <v>1637</v>
      </c>
    </row>
    <row r="30" spans="1:12" ht="17.399999999999999" customHeight="1" x14ac:dyDescent="0.25">
      <c r="A30" s="151"/>
      <c r="B30" s="148" t="s">
        <v>49</v>
      </c>
      <c r="C30" s="149"/>
      <c r="D30" s="41">
        <v>25</v>
      </c>
      <c r="E30" s="45">
        <v>713</v>
      </c>
      <c r="F30" s="45">
        <v>702</v>
      </c>
      <c r="G30" s="45">
        <v>5</v>
      </c>
      <c r="H30" s="45">
        <v>701</v>
      </c>
      <c r="I30" s="45">
        <v>507</v>
      </c>
      <c r="J30" s="45">
        <v>12</v>
      </c>
      <c r="K30" s="45"/>
      <c r="L30" s="55">
        <f t="shared" si="0"/>
        <v>11</v>
      </c>
    </row>
    <row r="31" spans="1:12" ht="18.149999999999999" customHeight="1" x14ac:dyDescent="0.25">
      <c r="A31" s="151"/>
      <c r="B31" s="35"/>
      <c r="C31" s="37" t="s">
        <v>61</v>
      </c>
      <c r="D31" s="41">
        <v>26</v>
      </c>
      <c r="E31" s="45">
        <v>607</v>
      </c>
      <c r="F31" s="45">
        <v>507</v>
      </c>
      <c r="G31" s="45">
        <v>2</v>
      </c>
      <c r="H31" s="45">
        <v>509</v>
      </c>
      <c r="I31" s="45">
        <v>461</v>
      </c>
      <c r="J31" s="45">
        <v>98</v>
      </c>
      <c r="K31" s="45">
        <v>15</v>
      </c>
      <c r="L31" s="55">
        <f t="shared" si="0"/>
        <v>100</v>
      </c>
    </row>
    <row r="32" spans="1:12" ht="18.149999999999999" customHeight="1" x14ac:dyDescent="0.25">
      <c r="A32" s="151"/>
      <c r="B32" s="148" t="s">
        <v>50</v>
      </c>
      <c r="C32" s="149"/>
      <c r="D32" s="41">
        <v>27</v>
      </c>
      <c r="E32" s="45">
        <v>149</v>
      </c>
      <c r="F32" s="45">
        <v>116</v>
      </c>
      <c r="G32" s="45">
        <v>1</v>
      </c>
      <c r="H32" s="45">
        <v>127</v>
      </c>
      <c r="I32" s="45">
        <v>44</v>
      </c>
      <c r="J32" s="45">
        <v>22</v>
      </c>
      <c r="K32" s="45">
        <v>1</v>
      </c>
      <c r="L32" s="55">
        <f t="shared" si="0"/>
        <v>33</v>
      </c>
    </row>
    <row r="33" spans="1:12" ht="26.4" customHeight="1" x14ac:dyDescent="0.25">
      <c r="A33" s="151"/>
      <c r="B33" s="148" t="s">
        <v>51</v>
      </c>
      <c r="C33" s="149"/>
      <c r="D33" s="41">
        <v>28</v>
      </c>
      <c r="E33" s="45">
        <v>14</v>
      </c>
      <c r="F33" s="45">
        <v>10</v>
      </c>
      <c r="G33" s="45"/>
      <c r="H33" s="45">
        <v>9</v>
      </c>
      <c r="I33" s="45">
        <v>3</v>
      </c>
      <c r="J33" s="45">
        <v>5</v>
      </c>
      <c r="K33" s="45">
        <v>1</v>
      </c>
      <c r="L33" s="55">
        <f t="shared" si="0"/>
        <v>4</v>
      </c>
    </row>
    <row r="34" spans="1:12" ht="18.149999999999999" customHeight="1" x14ac:dyDescent="0.25">
      <c r="A34" s="151"/>
      <c r="B34" s="148" t="s">
        <v>45</v>
      </c>
      <c r="C34" s="149"/>
      <c r="D34" s="41">
        <v>29</v>
      </c>
      <c r="E34" s="45">
        <v>6</v>
      </c>
      <c r="F34" s="45">
        <v>4</v>
      </c>
      <c r="G34" s="45"/>
      <c r="H34" s="45">
        <v>5</v>
      </c>
      <c r="I34" s="45"/>
      <c r="J34" s="45">
        <v>1</v>
      </c>
      <c r="K34" s="45">
        <v>1</v>
      </c>
      <c r="L34" s="55">
        <f t="shared" si="0"/>
        <v>2</v>
      </c>
    </row>
    <row r="35" spans="1:12" ht="18.149999999999999" customHeight="1" x14ac:dyDescent="0.25">
      <c r="A35" s="151"/>
      <c r="B35" s="148" t="s">
        <v>46</v>
      </c>
      <c r="C35" s="149"/>
      <c r="D35" s="41">
        <v>30</v>
      </c>
      <c r="E35" s="45">
        <v>26</v>
      </c>
      <c r="F35" s="45">
        <v>26</v>
      </c>
      <c r="G35" s="45"/>
      <c r="H35" s="45">
        <v>26</v>
      </c>
      <c r="I35" s="45">
        <v>1</v>
      </c>
      <c r="J35" s="45"/>
      <c r="K35" s="45"/>
      <c r="L35" s="55">
        <f t="shared" si="0"/>
        <v>0</v>
      </c>
    </row>
    <row r="36" spans="1:12" ht="18.149999999999999" customHeight="1" x14ac:dyDescent="0.25">
      <c r="A36" s="151"/>
      <c r="B36" s="152" t="s">
        <v>52</v>
      </c>
      <c r="C36" s="153"/>
      <c r="D36" s="41">
        <v>31</v>
      </c>
      <c r="E36" s="45">
        <v>104</v>
      </c>
      <c r="F36" s="45">
        <v>82</v>
      </c>
      <c r="G36" s="45">
        <v>12</v>
      </c>
      <c r="H36" s="45">
        <v>65</v>
      </c>
      <c r="I36" s="45">
        <v>23</v>
      </c>
      <c r="J36" s="45">
        <v>39</v>
      </c>
      <c r="K36" s="45"/>
      <c r="L36" s="55">
        <f t="shared" si="0"/>
        <v>22</v>
      </c>
    </row>
    <row r="37" spans="1:12" ht="26.4" customHeight="1" x14ac:dyDescent="0.25">
      <c r="A37" s="151"/>
      <c r="B37" s="152" t="s">
        <v>53</v>
      </c>
      <c r="C37" s="153"/>
      <c r="D37" s="41">
        <v>32</v>
      </c>
      <c r="E37" s="45">
        <v>551</v>
      </c>
      <c r="F37" s="45">
        <v>497</v>
      </c>
      <c r="G37" s="45">
        <v>22</v>
      </c>
      <c r="H37" s="45">
        <v>451</v>
      </c>
      <c r="I37" s="45">
        <v>257</v>
      </c>
      <c r="J37" s="45">
        <v>100</v>
      </c>
      <c r="K37" s="45">
        <v>6</v>
      </c>
      <c r="L37" s="55">
        <f t="shared" si="0"/>
        <v>54</v>
      </c>
    </row>
    <row r="38" spans="1:12" ht="40.799999999999997" customHeight="1" x14ac:dyDescent="0.25">
      <c r="A38" s="151"/>
      <c r="B38" s="148" t="s">
        <v>54</v>
      </c>
      <c r="C38" s="149"/>
      <c r="D38" s="41">
        <v>33</v>
      </c>
      <c r="E38" s="45"/>
      <c r="F38" s="45"/>
      <c r="G38" s="45"/>
      <c r="H38" s="45"/>
      <c r="I38" s="45"/>
      <c r="J38" s="45"/>
      <c r="K38" s="45"/>
      <c r="L38" s="55">
        <f t="shared" si="0"/>
        <v>0</v>
      </c>
    </row>
    <row r="39" spans="1:12" ht="18.149999999999999" customHeight="1" x14ac:dyDescent="0.25">
      <c r="A39" s="151"/>
      <c r="B39" s="148" t="s">
        <v>55</v>
      </c>
      <c r="C39" s="149"/>
      <c r="D39" s="41">
        <v>34</v>
      </c>
      <c r="E39" s="45">
        <v>11</v>
      </c>
      <c r="F39" s="45">
        <v>11</v>
      </c>
      <c r="G39" s="45"/>
      <c r="H39" s="45">
        <v>10</v>
      </c>
      <c r="I39" s="45">
        <v>4</v>
      </c>
      <c r="J39" s="45">
        <v>1</v>
      </c>
      <c r="K39" s="45"/>
      <c r="L39" s="55">
        <f t="shared" si="0"/>
        <v>0</v>
      </c>
    </row>
    <row r="40" spans="1:12" ht="15.9" customHeight="1" x14ac:dyDescent="0.25">
      <c r="A40" s="151"/>
      <c r="B40" s="33" t="s">
        <v>42</v>
      </c>
      <c r="C40" s="33"/>
      <c r="D40" s="41">
        <v>35</v>
      </c>
      <c r="E40" s="45">
        <v>13159</v>
      </c>
      <c r="F40" s="45">
        <v>11140</v>
      </c>
      <c r="G40" s="45">
        <v>128</v>
      </c>
      <c r="H40" s="45">
        <v>10176</v>
      </c>
      <c r="I40" s="45">
        <v>7837</v>
      </c>
      <c r="J40" s="45">
        <v>2983</v>
      </c>
      <c r="K40" s="45">
        <v>454</v>
      </c>
      <c r="L40" s="55">
        <f t="shared" si="0"/>
        <v>2019</v>
      </c>
    </row>
    <row r="41" spans="1:12" x14ac:dyDescent="0.25">
      <c r="A41" s="142" t="s">
        <v>30</v>
      </c>
      <c r="B41" s="150" t="s">
        <v>56</v>
      </c>
      <c r="C41" s="150"/>
      <c r="D41" s="41">
        <v>36</v>
      </c>
      <c r="E41" s="45">
        <v>5067</v>
      </c>
      <c r="F41" s="45">
        <v>4656</v>
      </c>
      <c r="G41" s="45">
        <v>1</v>
      </c>
      <c r="H41" s="45">
        <v>4547</v>
      </c>
      <c r="I41" s="45" t="s">
        <v>71</v>
      </c>
      <c r="J41" s="45">
        <v>520</v>
      </c>
      <c r="K41" s="45">
        <v>10</v>
      </c>
      <c r="L41" s="55">
        <f t="shared" si="0"/>
        <v>411</v>
      </c>
    </row>
    <row r="42" spans="1:12" ht="16.649999999999999" customHeight="1" x14ac:dyDescent="0.25">
      <c r="A42" s="142"/>
      <c r="B42" s="157" t="s">
        <v>57</v>
      </c>
      <c r="C42" s="158"/>
      <c r="D42" s="41">
        <v>37</v>
      </c>
      <c r="E42" s="45">
        <v>5</v>
      </c>
      <c r="F42" s="45">
        <v>5</v>
      </c>
      <c r="G42" s="45"/>
      <c r="H42" s="45">
        <v>5</v>
      </c>
      <c r="I42" s="45" t="s">
        <v>71</v>
      </c>
      <c r="J42" s="45"/>
      <c r="K42" s="45"/>
      <c r="L42" s="55">
        <f t="shared" si="0"/>
        <v>0</v>
      </c>
    </row>
    <row r="43" spans="1:12" ht="26.4" customHeight="1" x14ac:dyDescent="0.25">
      <c r="A43" s="142"/>
      <c r="B43" s="150" t="s">
        <v>58</v>
      </c>
      <c r="C43" s="150"/>
      <c r="D43" s="41">
        <v>38</v>
      </c>
      <c r="E43" s="45">
        <v>47</v>
      </c>
      <c r="F43" s="45">
        <v>45</v>
      </c>
      <c r="G43" s="45"/>
      <c r="H43" s="45">
        <v>46</v>
      </c>
      <c r="I43" s="45">
        <v>34</v>
      </c>
      <c r="J43" s="45">
        <v>1</v>
      </c>
      <c r="K43" s="45"/>
      <c r="L43" s="55">
        <f t="shared" si="0"/>
        <v>2</v>
      </c>
    </row>
    <row r="44" spans="1:12" ht="15.9" customHeight="1" x14ac:dyDescent="0.25">
      <c r="A44" s="142"/>
      <c r="B44" s="152" t="s">
        <v>46</v>
      </c>
      <c r="C44" s="153"/>
      <c r="D44" s="41">
        <v>39</v>
      </c>
      <c r="E44" s="45">
        <v>3</v>
      </c>
      <c r="F44" s="45">
        <v>3</v>
      </c>
      <c r="G44" s="45"/>
      <c r="H44" s="45">
        <v>3</v>
      </c>
      <c r="I44" s="45">
        <v>1</v>
      </c>
      <c r="J44" s="45"/>
      <c r="K44" s="45"/>
      <c r="L44" s="55">
        <f t="shared" si="0"/>
        <v>0</v>
      </c>
    </row>
    <row r="45" spans="1:12" ht="17.399999999999999" customHeight="1" x14ac:dyDescent="0.25">
      <c r="A45" s="142"/>
      <c r="B45" s="33" t="s">
        <v>42</v>
      </c>
      <c r="C45" s="38"/>
      <c r="D45" s="41">
        <v>40</v>
      </c>
      <c r="E45" s="45">
        <v>5117</v>
      </c>
      <c r="F45" s="45">
        <v>4704</v>
      </c>
      <c r="G45" s="45">
        <f>G41+G43+G44</f>
        <v>1</v>
      </c>
      <c r="H45" s="45">
        <f>H41+H43+H44</f>
        <v>4596</v>
      </c>
      <c r="I45" s="45">
        <f>I43+I44</f>
        <v>35</v>
      </c>
      <c r="J45" s="45">
        <v>521</v>
      </c>
      <c r="K45" s="45">
        <f>K41+K43+K44</f>
        <v>10</v>
      </c>
      <c r="L45" s="55">
        <f t="shared" si="0"/>
        <v>413</v>
      </c>
    </row>
    <row r="46" spans="1:12" ht="15.9" customHeight="1" x14ac:dyDescent="0.25">
      <c r="A46" s="142" t="s">
        <v>31</v>
      </c>
      <c r="B46" s="142"/>
      <c r="C46" s="142"/>
      <c r="D46" s="41">
        <v>41</v>
      </c>
      <c r="E46" s="45">
        <f>E16+E25+E40+E45</f>
        <v>26070</v>
      </c>
      <c r="F46" s="45">
        <f>F16+F25+F40+F45</f>
        <v>22717</v>
      </c>
      <c r="G46" s="45">
        <f>G16+G25+G40+G45</f>
        <v>155</v>
      </c>
      <c r="H46" s="45">
        <v>21543</v>
      </c>
      <c r="I46" s="45">
        <v>11940</v>
      </c>
      <c r="J46" s="45">
        <v>4527</v>
      </c>
      <c r="K46" s="45">
        <f>K16+K25+K40+K45</f>
        <v>854</v>
      </c>
      <c r="L46" s="55">
        <f t="shared" si="0"/>
        <v>3353</v>
      </c>
    </row>
    <row r="47" spans="1:12" ht="15.9" customHeight="1" x14ac:dyDescent="0.3">
      <c r="A47" s="32"/>
      <c r="B47" s="36"/>
      <c r="C47" s="36"/>
      <c r="D47" s="42"/>
      <c r="E47" s="42"/>
      <c r="F47" s="42"/>
      <c r="G47" s="42"/>
      <c r="H47" s="42"/>
      <c r="I47" s="42"/>
      <c r="J47" s="42"/>
      <c r="K47" s="42"/>
    </row>
  </sheetData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/>
  <headerFooter alignWithMargins="0">
    <oddFooter>&amp;R2&amp;C&amp;R2&amp;L8F86591E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workbookViewId="0"/>
  </sheetViews>
  <sheetFormatPr defaultRowHeight="13.2" x14ac:dyDescent="0.25"/>
  <cols>
    <col min="1" max="1" width="4.88671875" customWidth="1"/>
    <col min="2" max="2" width="12.5546875" customWidth="1"/>
    <col min="3" max="3" width="6.6640625" customWidth="1"/>
    <col min="4" max="4" width="42.21875" customWidth="1"/>
    <col min="5" max="5" width="12.6640625" customWidth="1"/>
    <col min="6" max="6" width="8.109375" customWidth="1"/>
    <col min="7" max="7" width="9.44140625" customWidth="1"/>
  </cols>
  <sheetData>
    <row r="1" spans="1:8" ht="15.9" customHeight="1" x14ac:dyDescent="0.3">
      <c r="A1" s="199" t="s">
        <v>74</v>
      </c>
      <c r="B1" s="199"/>
      <c r="C1" s="199"/>
      <c r="D1" s="199"/>
      <c r="E1" s="56"/>
      <c r="F1" s="70"/>
      <c r="G1" s="49"/>
    </row>
    <row r="2" spans="1:8" ht="22.65" customHeight="1" x14ac:dyDescent="0.25">
      <c r="A2" s="145" t="s">
        <v>25</v>
      </c>
      <c r="B2" s="145"/>
      <c r="C2" s="145"/>
      <c r="D2" s="145"/>
      <c r="E2" s="145"/>
      <c r="F2" s="31" t="s">
        <v>123</v>
      </c>
      <c r="G2" s="31" t="s">
        <v>124</v>
      </c>
      <c r="H2" s="28"/>
    </row>
    <row r="3" spans="1:8" ht="17.399999999999999" customHeight="1" x14ac:dyDescent="0.25">
      <c r="A3" s="179" t="s">
        <v>27</v>
      </c>
      <c r="B3" s="187" t="s">
        <v>76</v>
      </c>
      <c r="C3" s="187"/>
      <c r="D3" s="187"/>
      <c r="E3" s="187"/>
      <c r="F3" s="39">
        <v>1</v>
      </c>
      <c r="G3" s="45">
        <v>63</v>
      </c>
      <c r="H3" s="28"/>
    </row>
    <row r="4" spans="1:8" ht="17.399999999999999" customHeight="1" x14ac:dyDescent="0.25">
      <c r="A4" s="180"/>
      <c r="B4" s="57"/>
      <c r="C4" s="182" t="s">
        <v>87</v>
      </c>
      <c r="D4" s="182"/>
      <c r="E4" s="183"/>
      <c r="F4" s="39">
        <v>2</v>
      </c>
      <c r="G4" s="45">
        <v>58</v>
      </c>
      <c r="H4" s="28"/>
    </row>
    <row r="5" spans="1:8" ht="17.399999999999999" customHeight="1" x14ac:dyDescent="0.25">
      <c r="A5" s="180"/>
      <c r="B5" s="184" t="s">
        <v>77</v>
      </c>
      <c r="C5" s="185"/>
      <c r="D5" s="185"/>
      <c r="E5" s="186"/>
      <c r="F5" s="39">
        <v>3</v>
      </c>
      <c r="G5" s="45">
        <v>753</v>
      </c>
      <c r="H5" s="28"/>
    </row>
    <row r="6" spans="1:8" ht="17.399999999999999" customHeight="1" x14ac:dyDescent="0.25">
      <c r="A6" s="180"/>
      <c r="B6" s="164" t="s">
        <v>78</v>
      </c>
      <c r="C6" s="175" t="s">
        <v>88</v>
      </c>
      <c r="D6" s="175"/>
      <c r="E6" s="175"/>
      <c r="F6" s="39">
        <v>4</v>
      </c>
      <c r="G6" s="45">
        <v>14</v>
      </c>
      <c r="H6" s="28"/>
    </row>
    <row r="7" spans="1:8" ht="25.65" customHeight="1" x14ac:dyDescent="0.25">
      <c r="A7" s="180"/>
      <c r="B7" s="188"/>
      <c r="C7" s="175" t="s">
        <v>89</v>
      </c>
      <c r="D7" s="175"/>
      <c r="E7" s="175"/>
      <c r="F7" s="39">
        <v>5</v>
      </c>
      <c r="G7" s="45">
        <v>43</v>
      </c>
      <c r="H7" s="28"/>
    </row>
    <row r="8" spans="1:8" ht="18.899999999999999" customHeight="1" x14ac:dyDescent="0.25">
      <c r="A8" s="180"/>
      <c r="B8" s="188"/>
      <c r="C8" s="164" t="s">
        <v>90</v>
      </c>
      <c r="D8" s="175" t="s">
        <v>118</v>
      </c>
      <c r="E8" s="175"/>
      <c r="F8" s="39">
        <v>6</v>
      </c>
      <c r="G8" s="45">
        <v>163</v>
      </c>
      <c r="H8" s="28"/>
    </row>
    <row r="9" spans="1:8" ht="18.899999999999999" customHeight="1" x14ac:dyDescent="0.25">
      <c r="A9" s="180"/>
      <c r="B9" s="188"/>
      <c r="C9" s="164"/>
      <c r="D9" s="175" t="s">
        <v>111</v>
      </c>
      <c r="E9" s="175"/>
      <c r="F9" s="39">
        <v>7</v>
      </c>
      <c r="G9" s="45">
        <v>173</v>
      </c>
      <c r="H9" s="28"/>
    </row>
    <row r="10" spans="1:8" ht="18.899999999999999" customHeight="1" x14ac:dyDescent="0.25">
      <c r="A10" s="180"/>
      <c r="B10" s="188"/>
      <c r="C10" s="164"/>
      <c r="D10" s="175" t="s">
        <v>112</v>
      </c>
      <c r="E10" s="175"/>
      <c r="F10" s="39">
        <v>8</v>
      </c>
      <c r="G10" s="45">
        <v>214</v>
      </c>
      <c r="H10" s="28"/>
    </row>
    <row r="11" spans="1:8" ht="18.899999999999999" customHeight="1" x14ac:dyDescent="0.25">
      <c r="A11" s="180"/>
      <c r="B11" s="189" t="s">
        <v>79</v>
      </c>
      <c r="C11" s="189"/>
      <c r="D11" s="189"/>
      <c r="E11" s="58" t="s">
        <v>121</v>
      </c>
      <c r="F11" s="39">
        <v>9</v>
      </c>
      <c r="G11" s="45">
        <v>89</v>
      </c>
      <c r="H11" s="28"/>
    </row>
    <row r="12" spans="1:8" ht="19.649999999999999" customHeight="1" x14ac:dyDescent="0.25">
      <c r="A12" s="180"/>
      <c r="B12" s="189"/>
      <c r="C12" s="189"/>
      <c r="D12" s="189"/>
      <c r="E12" s="58" t="s">
        <v>122</v>
      </c>
      <c r="F12" s="39">
        <v>10</v>
      </c>
      <c r="G12" s="45">
        <v>110</v>
      </c>
      <c r="H12" s="28"/>
    </row>
    <row r="13" spans="1:8" ht="26.4" customHeight="1" x14ac:dyDescent="0.25">
      <c r="A13" s="180"/>
      <c r="B13" s="145" t="s">
        <v>80</v>
      </c>
      <c r="C13" s="165" t="s">
        <v>91</v>
      </c>
      <c r="D13" s="166"/>
      <c r="E13" s="167"/>
      <c r="F13" s="39">
        <v>11</v>
      </c>
      <c r="G13" s="45">
        <v>25</v>
      </c>
      <c r="H13" s="28"/>
    </row>
    <row r="14" spans="1:8" ht="12.15" customHeight="1" x14ac:dyDescent="0.25">
      <c r="A14" s="180"/>
      <c r="B14" s="145"/>
      <c r="C14" s="175" t="s">
        <v>92</v>
      </c>
      <c r="D14" s="175"/>
      <c r="E14" s="175"/>
      <c r="F14" s="39">
        <v>12</v>
      </c>
      <c r="G14" s="45">
        <v>202</v>
      </c>
      <c r="H14" s="28"/>
    </row>
    <row r="15" spans="1:8" ht="12.15" customHeight="1" x14ac:dyDescent="0.25">
      <c r="A15" s="180"/>
      <c r="B15" s="145"/>
      <c r="C15" s="175" t="s">
        <v>93</v>
      </c>
      <c r="D15" s="175"/>
      <c r="E15" s="175"/>
      <c r="F15" s="39">
        <v>13</v>
      </c>
      <c r="G15" s="45">
        <v>4</v>
      </c>
      <c r="H15" s="28"/>
    </row>
    <row r="16" spans="1:8" ht="12.15" customHeight="1" x14ac:dyDescent="0.25">
      <c r="A16" s="180"/>
      <c r="B16" s="145"/>
      <c r="C16" s="174" t="s">
        <v>94</v>
      </c>
      <c r="D16" s="174"/>
      <c r="E16" s="174"/>
      <c r="F16" s="39">
        <v>14</v>
      </c>
      <c r="G16" s="45">
        <v>32</v>
      </c>
      <c r="H16" s="28"/>
    </row>
    <row r="17" spans="1:8" ht="12.15" customHeight="1" x14ac:dyDescent="0.25">
      <c r="A17" s="180"/>
      <c r="B17" s="145"/>
      <c r="C17" s="174" t="s">
        <v>95</v>
      </c>
      <c r="D17" s="174"/>
      <c r="E17" s="174"/>
      <c r="F17" s="39">
        <v>15</v>
      </c>
      <c r="G17" s="45">
        <v>60</v>
      </c>
      <c r="H17" s="28"/>
    </row>
    <row r="18" spans="1:8" ht="12.15" customHeight="1" x14ac:dyDescent="0.25">
      <c r="A18" s="180"/>
      <c r="B18" s="145"/>
      <c r="C18" s="175" t="s">
        <v>96</v>
      </c>
      <c r="D18" s="175"/>
      <c r="E18" s="175"/>
      <c r="F18" s="39">
        <v>16</v>
      </c>
      <c r="G18" s="45">
        <v>147</v>
      </c>
      <c r="H18" s="28"/>
    </row>
    <row r="19" spans="1:8" ht="12.15" customHeight="1" x14ac:dyDescent="0.25">
      <c r="A19" s="180"/>
      <c r="B19" s="145"/>
      <c r="C19" s="175" t="s">
        <v>97</v>
      </c>
      <c r="D19" s="175"/>
      <c r="E19" s="175"/>
      <c r="F19" s="39">
        <v>17</v>
      </c>
      <c r="G19" s="45">
        <v>17</v>
      </c>
      <c r="H19" s="28"/>
    </row>
    <row r="20" spans="1:8" ht="12.15" customHeight="1" x14ac:dyDescent="0.25">
      <c r="A20" s="180"/>
      <c r="B20" s="145"/>
      <c r="C20" s="174" t="s">
        <v>98</v>
      </c>
      <c r="D20" s="174"/>
      <c r="E20" s="174"/>
      <c r="F20" s="39">
        <v>18</v>
      </c>
      <c r="G20" s="45">
        <v>1535</v>
      </c>
      <c r="H20" s="28"/>
    </row>
    <row r="21" spans="1:8" ht="12.15" customHeight="1" x14ac:dyDescent="0.25">
      <c r="A21" s="180"/>
      <c r="B21" s="190" t="s">
        <v>81</v>
      </c>
      <c r="C21" s="60" t="s">
        <v>99</v>
      </c>
      <c r="D21" s="63"/>
      <c r="E21" s="67"/>
      <c r="F21" s="39">
        <v>19</v>
      </c>
      <c r="G21" s="45">
        <v>89</v>
      </c>
      <c r="H21" s="28"/>
    </row>
    <row r="22" spans="1:8" ht="12.15" customHeight="1" x14ac:dyDescent="0.25">
      <c r="A22" s="180"/>
      <c r="B22" s="191"/>
      <c r="C22" s="61" t="s">
        <v>100</v>
      </c>
      <c r="D22" s="64"/>
      <c r="E22" s="68"/>
      <c r="F22" s="39">
        <v>20</v>
      </c>
      <c r="G22" s="45">
        <v>66</v>
      </c>
      <c r="H22" s="28"/>
    </row>
    <row r="23" spans="1:8" ht="12.15" customHeight="1" x14ac:dyDescent="0.25">
      <c r="A23" s="180"/>
      <c r="B23" s="191"/>
      <c r="C23" s="60" t="s">
        <v>101</v>
      </c>
      <c r="D23" s="63"/>
      <c r="E23" s="67"/>
      <c r="F23" s="39">
        <v>21</v>
      </c>
      <c r="G23" s="45">
        <v>35</v>
      </c>
      <c r="H23" s="28"/>
    </row>
    <row r="24" spans="1:8" ht="12.15" customHeight="1" x14ac:dyDescent="0.25">
      <c r="A24" s="180"/>
      <c r="B24" s="191"/>
      <c r="C24" s="61" t="s">
        <v>102</v>
      </c>
      <c r="D24" s="64"/>
      <c r="E24" s="68"/>
      <c r="F24" s="39">
        <v>22</v>
      </c>
      <c r="G24" s="45">
        <v>27</v>
      </c>
      <c r="H24" s="28"/>
    </row>
    <row r="25" spans="1:8" ht="12.15" customHeight="1" x14ac:dyDescent="0.25">
      <c r="A25" s="180"/>
      <c r="B25" s="191"/>
      <c r="C25" s="61" t="s">
        <v>103</v>
      </c>
      <c r="D25" s="64"/>
      <c r="E25" s="68"/>
      <c r="F25" s="39">
        <v>23</v>
      </c>
      <c r="G25" s="45"/>
      <c r="H25" s="28"/>
    </row>
    <row r="26" spans="1:8" ht="12.15" customHeight="1" x14ac:dyDescent="0.25">
      <c r="A26" s="180"/>
      <c r="B26" s="191"/>
      <c r="C26" s="59" t="s">
        <v>104</v>
      </c>
      <c r="D26" s="65"/>
      <c r="E26" s="65"/>
      <c r="F26" s="39">
        <v>24</v>
      </c>
      <c r="G26" s="45">
        <v>1</v>
      </c>
      <c r="H26" s="28"/>
    </row>
    <row r="27" spans="1:8" ht="12.15" customHeight="1" x14ac:dyDescent="0.25">
      <c r="A27" s="181"/>
      <c r="B27" s="192"/>
      <c r="C27" s="62" t="s">
        <v>105</v>
      </c>
      <c r="D27" s="66"/>
      <c r="E27" s="69"/>
      <c r="F27" s="39">
        <v>25</v>
      </c>
      <c r="G27" s="45"/>
      <c r="H27" s="28"/>
    </row>
    <row r="28" spans="1:8" ht="12.9" customHeight="1" x14ac:dyDescent="0.25">
      <c r="A28" s="179" t="s">
        <v>28</v>
      </c>
      <c r="B28" s="176" t="s">
        <v>76</v>
      </c>
      <c r="C28" s="177"/>
      <c r="D28" s="177"/>
      <c r="E28" s="178"/>
      <c r="F28" s="39">
        <v>26</v>
      </c>
      <c r="G28" s="45"/>
      <c r="H28" s="28"/>
    </row>
    <row r="29" spans="1:8" ht="27.15" customHeight="1" x14ac:dyDescent="0.25">
      <c r="A29" s="180"/>
      <c r="B29" s="184" t="s">
        <v>82</v>
      </c>
      <c r="C29" s="185"/>
      <c r="D29" s="185"/>
      <c r="E29" s="186"/>
      <c r="F29" s="39">
        <v>27</v>
      </c>
      <c r="G29" s="45">
        <v>3</v>
      </c>
      <c r="H29" s="28"/>
    </row>
    <row r="30" spans="1:8" ht="12.15" customHeight="1" x14ac:dyDescent="0.25">
      <c r="A30" s="180"/>
      <c r="B30" s="164" t="s">
        <v>83</v>
      </c>
      <c r="C30" s="165" t="s">
        <v>106</v>
      </c>
      <c r="D30" s="166"/>
      <c r="E30" s="167"/>
      <c r="F30" s="39">
        <v>28</v>
      </c>
      <c r="G30" s="45">
        <v>2</v>
      </c>
      <c r="H30" s="28"/>
    </row>
    <row r="31" spans="1:8" ht="12.15" customHeight="1" x14ac:dyDescent="0.25">
      <c r="A31" s="180"/>
      <c r="B31" s="164"/>
      <c r="C31" s="144" t="s">
        <v>107</v>
      </c>
      <c r="D31" s="165" t="s">
        <v>119</v>
      </c>
      <c r="E31" s="167"/>
      <c r="F31" s="39">
        <v>29</v>
      </c>
      <c r="G31" s="45">
        <v>1</v>
      </c>
      <c r="H31" s="28"/>
    </row>
    <row r="32" spans="1:8" ht="12.15" customHeight="1" x14ac:dyDescent="0.25">
      <c r="A32" s="180"/>
      <c r="B32" s="164"/>
      <c r="C32" s="144"/>
      <c r="D32" s="165" t="s">
        <v>120</v>
      </c>
      <c r="E32" s="167"/>
      <c r="F32" s="39">
        <v>30</v>
      </c>
      <c r="G32" s="45">
        <v>1</v>
      </c>
      <c r="H32" s="28"/>
    </row>
    <row r="33" spans="1:9" ht="12.15" customHeight="1" x14ac:dyDescent="0.25">
      <c r="A33" s="180"/>
      <c r="B33" s="164"/>
      <c r="C33" s="165" t="s">
        <v>108</v>
      </c>
      <c r="D33" s="166"/>
      <c r="E33" s="167"/>
      <c r="F33" s="39">
        <v>31</v>
      </c>
      <c r="G33" s="45"/>
      <c r="H33" s="28"/>
    </row>
    <row r="34" spans="1:9" ht="12.15" customHeight="1" x14ac:dyDescent="0.25">
      <c r="A34" s="180"/>
      <c r="B34" s="164"/>
      <c r="C34" s="165" t="s">
        <v>109</v>
      </c>
      <c r="D34" s="166"/>
      <c r="E34" s="167"/>
      <c r="F34" s="39">
        <v>32</v>
      </c>
      <c r="G34" s="45"/>
      <c r="H34" s="28"/>
    </row>
    <row r="35" spans="1:9" ht="12.15" customHeight="1" x14ac:dyDescent="0.25">
      <c r="A35" s="180"/>
      <c r="B35" s="164" t="s">
        <v>84</v>
      </c>
      <c r="C35" s="165" t="s">
        <v>110</v>
      </c>
      <c r="D35" s="166"/>
      <c r="E35" s="167"/>
      <c r="F35" s="39">
        <v>33</v>
      </c>
      <c r="G35" s="45"/>
      <c r="H35" s="28"/>
    </row>
    <row r="36" spans="1:9" ht="12.15" customHeight="1" x14ac:dyDescent="0.25">
      <c r="A36" s="180"/>
      <c r="B36" s="164"/>
      <c r="C36" s="165" t="s">
        <v>111</v>
      </c>
      <c r="D36" s="166"/>
      <c r="E36" s="167"/>
      <c r="F36" s="39">
        <v>34</v>
      </c>
      <c r="G36" s="45"/>
      <c r="H36" s="28"/>
    </row>
    <row r="37" spans="1:9" ht="12.15" customHeight="1" x14ac:dyDescent="0.25">
      <c r="A37" s="180"/>
      <c r="B37" s="164"/>
      <c r="C37" s="165" t="s">
        <v>112</v>
      </c>
      <c r="D37" s="166"/>
      <c r="E37" s="167"/>
      <c r="F37" s="39">
        <v>35</v>
      </c>
      <c r="G37" s="45"/>
      <c r="H37" s="28"/>
    </row>
    <row r="38" spans="1:9" ht="12.15" customHeight="1" x14ac:dyDescent="0.25">
      <c r="A38" s="180"/>
      <c r="B38" s="193" t="s">
        <v>85</v>
      </c>
      <c r="C38" s="194"/>
      <c r="D38" s="194"/>
      <c r="E38" s="195"/>
      <c r="F38" s="39">
        <v>36</v>
      </c>
      <c r="G38" s="45"/>
      <c r="H38" s="28"/>
    </row>
    <row r="39" spans="1:9" ht="12.15" customHeight="1" x14ac:dyDescent="0.25">
      <c r="A39" s="180"/>
      <c r="B39" s="171" t="s">
        <v>86</v>
      </c>
      <c r="C39" s="168" t="s">
        <v>113</v>
      </c>
      <c r="D39" s="169"/>
      <c r="E39" s="170"/>
      <c r="F39" s="39">
        <v>37</v>
      </c>
      <c r="G39" s="45"/>
      <c r="H39" s="28"/>
    </row>
    <row r="40" spans="1:9" ht="12.15" customHeight="1" x14ac:dyDescent="0.25">
      <c r="A40" s="180"/>
      <c r="B40" s="172"/>
      <c r="C40" s="168" t="s">
        <v>114</v>
      </c>
      <c r="D40" s="169"/>
      <c r="E40" s="170"/>
      <c r="F40" s="39">
        <v>38</v>
      </c>
      <c r="G40" s="45"/>
      <c r="H40" s="28"/>
    </row>
    <row r="41" spans="1:9" ht="12.15" customHeight="1" x14ac:dyDescent="0.25">
      <c r="A41" s="180"/>
      <c r="B41" s="172"/>
      <c r="C41" s="168" t="s">
        <v>115</v>
      </c>
      <c r="D41" s="169"/>
      <c r="E41" s="170"/>
      <c r="F41" s="39">
        <v>39</v>
      </c>
      <c r="G41" s="45"/>
      <c r="H41" s="28"/>
    </row>
    <row r="42" spans="1:9" ht="12.15" customHeight="1" x14ac:dyDescent="0.25">
      <c r="A42" s="180"/>
      <c r="B42" s="172"/>
      <c r="C42" s="168" t="s">
        <v>116</v>
      </c>
      <c r="D42" s="169"/>
      <c r="E42" s="170"/>
      <c r="F42" s="39">
        <v>40</v>
      </c>
      <c r="G42" s="45"/>
      <c r="H42" s="28"/>
    </row>
    <row r="43" spans="1:9" ht="12.15" customHeight="1" x14ac:dyDescent="0.25">
      <c r="A43" s="181"/>
      <c r="B43" s="173"/>
      <c r="C43" s="168" t="s">
        <v>117</v>
      </c>
      <c r="D43" s="169"/>
      <c r="E43" s="170"/>
      <c r="F43" s="39">
        <v>41</v>
      </c>
      <c r="G43" s="45"/>
      <c r="H43" s="28"/>
    </row>
    <row r="44" spans="1:9" ht="12.9" customHeight="1" x14ac:dyDescent="0.25">
      <c r="A44" s="196" t="s">
        <v>75</v>
      </c>
      <c r="B44" s="176" t="s">
        <v>76</v>
      </c>
      <c r="C44" s="177"/>
      <c r="D44" s="177"/>
      <c r="E44" s="178"/>
      <c r="F44" s="39">
        <v>42</v>
      </c>
      <c r="G44" s="45">
        <v>83</v>
      </c>
      <c r="H44" s="28"/>
      <c r="I44" s="72"/>
    </row>
    <row r="45" spans="1:9" ht="27.15" customHeight="1" x14ac:dyDescent="0.25">
      <c r="A45" s="197"/>
      <c r="B45" s="187" t="s">
        <v>82</v>
      </c>
      <c r="C45" s="187"/>
      <c r="D45" s="187"/>
      <c r="E45" s="187"/>
      <c r="F45" s="39">
        <v>43</v>
      </c>
      <c r="G45" s="45">
        <v>291</v>
      </c>
      <c r="H45" s="28"/>
    </row>
    <row r="46" spans="1:9" ht="12.15" customHeight="1" x14ac:dyDescent="0.25">
      <c r="A46" s="197"/>
      <c r="B46" s="164" t="s">
        <v>83</v>
      </c>
      <c r="C46" s="175" t="s">
        <v>106</v>
      </c>
      <c r="D46" s="175"/>
      <c r="E46" s="175"/>
      <c r="F46" s="39">
        <v>44</v>
      </c>
      <c r="G46" s="45">
        <v>82</v>
      </c>
      <c r="H46" s="28"/>
    </row>
    <row r="47" spans="1:9" ht="12.15" customHeight="1" x14ac:dyDescent="0.25">
      <c r="A47" s="197"/>
      <c r="B47" s="164"/>
      <c r="C47" s="144" t="s">
        <v>107</v>
      </c>
      <c r="D47" s="175" t="s">
        <v>119</v>
      </c>
      <c r="E47" s="175"/>
      <c r="F47" s="39">
        <v>45</v>
      </c>
      <c r="G47" s="71">
        <v>34</v>
      </c>
      <c r="H47" s="28"/>
    </row>
    <row r="48" spans="1:9" ht="12.15" customHeight="1" x14ac:dyDescent="0.25">
      <c r="A48" s="197"/>
      <c r="B48" s="164"/>
      <c r="C48" s="144"/>
      <c r="D48" s="175" t="s">
        <v>120</v>
      </c>
      <c r="E48" s="175"/>
      <c r="F48" s="39">
        <v>46</v>
      </c>
      <c r="G48" s="45">
        <v>48</v>
      </c>
      <c r="H48" s="28"/>
    </row>
    <row r="49" spans="1:8" ht="12.15" customHeight="1" x14ac:dyDescent="0.25">
      <c r="A49" s="197"/>
      <c r="B49" s="164"/>
      <c r="C49" s="175" t="s">
        <v>108</v>
      </c>
      <c r="D49" s="175"/>
      <c r="E49" s="175"/>
      <c r="F49" s="39">
        <v>47</v>
      </c>
      <c r="G49" s="45"/>
      <c r="H49" s="28"/>
    </row>
    <row r="50" spans="1:8" ht="12.15" customHeight="1" x14ac:dyDescent="0.25">
      <c r="A50" s="197"/>
      <c r="B50" s="164"/>
      <c r="C50" s="175" t="s">
        <v>109</v>
      </c>
      <c r="D50" s="175"/>
      <c r="E50" s="175"/>
      <c r="F50" s="39">
        <v>48</v>
      </c>
      <c r="G50" s="45">
        <v>3</v>
      </c>
      <c r="H50" s="28"/>
    </row>
    <row r="51" spans="1:8" ht="12.15" customHeight="1" x14ac:dyDescent="0.25">
      <c r="A51" s="197"/>
      <c r="B51" s="164" t="s">
        <v>84</v>
      </c>
      <c r="C51" s="175" t="s">
        <v>110</v>
      </c>
      <c r="D51" s="175"/>
      <c r="E51" s="175"/>
      <c r="F51" s="39">
        <v>49</v>
      </c>
      <c r="G51" s="45">
        <v>58</v>
      </c>
      <c r="H51" s="28"/>
    </row>
    <row r="52" spans="1:8" ht="12.15" customHeight="1" x14ac:dyDescent="0.25">
      <c r="A52" s="197"/>
      <c r="B52" s="164"/>
      <c r="C52" s="175" t="s">
        <v>111</v>
      </c>
      <c r="D52" s="175"/>
      <c r="E52" s="175"/>
      <c r="F52" s="39">
        <v>50</v>
      </c>
      <c r="G52" s="45">
        <v>48</v>
      </c>
      <c r="H52" s="28"/>
    </row>
    <row r="53" spans="1:8" ht="12.15" customHeight="1" x14ac:dyDescent="0.25">
      <c r="A53" s="197"/>
      <c r="B53" s="164"/>
      <c r="C53" s="175" t="s">
        <v>112</v>
      </c>
      <c r="D53" s="175"/>
      <c r="E53" s="175"/>
      <c r="F53" s="39">
        <v>51</v>
      </c>
      <c r="G53" s="45">
        <v>54</v>
      </c>
      <c r="H53" s="28"/>
    </row>
    <row r="54" spans="1:8" ht="12.15" customHeight="1" x14ac:dyDescent="0.25">
      <c r="A54" s="197"/>
      <c r="B54" s="200" t="s">
        <v>85</v>
      </c>
      <c r="C54" s="200"/>
      <c r="D54" s="200"/>
      <c r="E54" s="200"/>
      <c r="F54" s="39">
        <v>52</v>
      </c>
      <c r="G54" s="45">
        <v>1</v>
      </c>
      <c r="H54" s="28"/>
    </row>
    <row r="55" spans="1:8" ht="12.15" customHeight="1" x14ac:dyDescent="0.25">
      <c r="A55" s="197"/>
      <c r="B55" s="171" t="s">
        <v>86</v>
      </c>
      <c r="C55" s="174" t="s">
        <v>113</v>
      </c>
      <c r="D55" s="174"/>
      <c r="E55" s="174"/>
      <c r="F55" s="39">
        <v>53</v>
      </c>
      <c r="G55" s="45"/>
      <c r="H55" s="28"/>
    </row>
    <row r="56" spans="1:8" ht="12.15" customHeight="1" x14ac:dyDescent="0.25">
      <c r="A56" s="197"/>
      <c r="B56" s="172"/>
      <c r="C56" s="174" t="s">
        <v>114</v>
      </c>
      <c r="D56" s="174"/>
      <c r="E56" s="174"/>
      <c r="F56" s="39">
        <v>54</v>
      </c>
      <c r="G56" s="45"/>
      <c r="H56" s="28"/>
    </row>
    <row r="57" spans="1:8" ht="12.15" customHeight="1" x14ac:dyDescent="0.25">
      <c r="A57" s="197"/>
      <c r="B57" s="172"/>
      <c r="C57" s="174" t="s">
        <v>115</v>
      </c>
      <c r="D57" s="174"/>
      <c r="E57" s="174"/>
      <c r="F57" s="39">
        <v>55</v>
      </c>
      <c r="G57" s="45"/>
      <c r="H57" s="28"/>
    </row>
    <row r="58" spans="1:8" ht="12.15" customHeight="1" x14ac:dyDescent="0.25">
      <c r="A58" s="197"/>
      <c r="B58" s="172"/>
      <c r="C58" s="174" t="s">
        <v>116</v>
      </c>
      <c r="D58" s="174"/>
      <c r="E58" s="174"/>
      <c r="F58" s="39">
        <v>56</v>
      </c>
      <c r="G58" s="45"/>
      <c r="H58" s="28"/>
    </row>
    <row r="59" spans="1:8" ht="12.15" customHeight="1" x14ac:dyDescent="0.25">
      <c r="A59" s="198"/>
      <c r="B59" s="173"/>
      <c r="C59" s="168" t="s">
        <v>117</v>
      </c>
      <c r="D59" s="169"/>
      <c r="E59" s="170"/>
      <c r="F59" s="39">
        <v>57</v>
      </c>
      <c r="G59" s="45">
        <v>1</v>
      </c>
      <c r="H59" s="28"/>
    </row>
    <row r="60" spans="1:8" x14ac:dyDescent="0.25">
      <c r="A60" s="42"/>
      <c r="B60" s="42"/>
      <c r="C60" s="42"/>
      <c r="D60" s="42"/>
      <c r="E60" s="42"/>
      <c r="F60" s="42"/>
      <c r="G60" s="42"/>
    </row>
    <row r="62" spans="1:8" ht="18.149999999999999" customHeight="1" x14ac:dyDescent="0.25"/>
    <row r="63" spans="1:8" ht="18.149999999999999" customHeight="1" x14ac:dyDescent="0.25"/>
    <row r="64" spans="1:8" ht="18.149999999999999" customHeight="1" x14ac:dyDescent="0.25"/>
    <row r="65" ht="18.149999999999999" customHeight="1" x14ac:dyDescent="0.25"/>
    <row r="66" ht="18.149999999999999" customHeight="1" x14ac:dyDescent="0.25"/>
  </sheetData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ageMargins left="0.51181102362204722" right="0.31496062992125984" top="0.35433070866141736" bottom="0.74803149606299213" header="0.31496062992125984" footer="0.51181102362204722"/>
  <pageSetup paperSize="9" scale="93" orientation="portrait"/>
  <headerFooter alignWithMargins="0">
    <oddFooter>&amp;R3&amp;C&amp;R3&amp;L8F86591E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9"/>
  <sheetViews>
    <sheetView workbookViewId="0"/>
  </sheetViews>
  <sheetFormatPr defaultRowHeight="13.2" x14ac:dyDescent="0.25"/>
  <cols>
    <col min="1" max="1" width="7.44140625" customWidth="1"/>
    <col min="3" max="3" width="10.44140625" customWidth="1"/>
    <col min="4" max="4" width="38.5546875" customWidth="1"/>
    <col min="5" max="5" width="10.109375" customWidth="1"/>
    <col min="6" max="6" width="10.6640625" customWidth="1"/>
    <col min="8" max="8" width="11.109375" customWidth="1"/>
    <col min="9" max="9" width="14.88671875" customWidth="1"/>
    <col min="10" max="255" width="9.109375" customWidth="1"/>
  </cols>
  <sheetData>
    <row r="1" spans="1:10" ht="15.6" x14ac:dyDescent="0.3">
      <c r="A1" s="199" t="s">
        <v>125</v>
      </c>
      <c r="B1" s="199"/>
      <c r="C1" s="199"/>
      <c r="D1" s="199"/>
      <c r="E1" s="56"/>
      <c r="F1" s="56"/>
      <c r="G1" s="56"/>
      <c r="H1" s="56"/>
      <c r="I1" s="85"/>
    </row>
    <row r="2" spans="1:10" ht="18.899999999999999" customHeight="1" x14ac:dyDescent="0.25">
      <c r="A2" s="210" t="s">
        <v>25</v>
      </c>
      <c r="B2" s="211"/>
      <c r="C2" s="211"/>
      <c r="D2" s="211"/>
      <c r="E2" s="211"/>
      <c r="F2" s="211"/>
      <c r="G2" s="212"/>
      <c r="H2" s="31" t="s">
        <v>123</v>
      </c>
      <c r="I2" s="31" t="s">
        <v>124</v>
      </c>
      <c r="J2" s="28"/>
    </row>
    <row r="3" spans="1:10" x14ac:dyDescent="0.25">
      <c r="A3" s="147" t="s">
        <v>27</v>
      </c>
      <c r="B3" s="176" t="s">
        <v>142</v>
      </c>
      <c r="C3" s="177"/>
      <c r="D3" s="177"/>
      <c r="E3" s="177"/>
      <c r="F3" s="177"/>
      <c r="G3" s="178"/>
      <c r="H3" s="39">
        <v>1</v>
      </c>
      <c r="I3" s="45">
        <v>525</v>
      </c>
      <c r="J3" s="28"/>
    </row>
    <row r="4" spans="1:10" ht="14.4" customHeight="1" x14ac:dyDescent="0.25">
      <c r="A4" s="147"/>
      <c r="B4" s="171" t="s">
        <v>143</v>
      </c>
      <c r="C4" s="201" t="s">
        <v>170</v>
      </c>
      <c r="D4" s="202"/>
      <c r="E4" s="202"/>
      <c r="F4" s="202"/>
      <c r="G4" s="203"/>
      <c r="H4" s="39">
        <v>2</v>
      </c>
      <c r="I4" s="45">
        <v>371</v>
      </c>
      <c r="J4" s="28"/>
    </row>
    <row r="5" spans="1:10" ht="14.4" customHeight="1" x14ac:dyDescent="0.25">
      <c r="A5" s="147"/>
      <c r="B5" s="172"/>
      <c r="C5" s="207" t="s">
        <v>171</v>
      </c>
      <c r="D5" s="208"/>
      <c r="E5" s="208"/>
      <c r="F5" s="208"/>
      <c r="G5" s="209"/>
      <c r="H5" s="39">
        <v>3</v>
      </c>
      <c r="I5" s="45">
        <v>25</v>
      </c>
      <c r="J5" s="28"/>
    </row>
    <row r="6" spans="1:10" ht="14.4" customHeight="1" x14ac:dyDescent="0.25">
      <c r="A6" s="147"/>
      <c r="B6" s="172"/>
      <c r="C6" s="201" t="s">
        <v>172</v>
      </c>
      <c r="D6" s="202"/>
      <c r="E6" s="202"/>
      <c r="F6" s="202"/>
      <c r="G6" s="203"/>
      <c r="H6" s="39">
        <v>4</v>
      </c>
      <c r="I6" s="45"/>
      <c r="J6" s="28"/>
    </row>
    <row r="7" spans="1:10" ht="14.4" customHeight="1" x14ac:dyDescent="0.25">
      <c r="A7" s="147"/>
      <c r="B7" s="172"/>
      <c r="C7" s="201" t="s">
        <v>173</v>
      </c>
      <c r="D7" s="202"/>
      <c r="E7" s="202"/>
      <c r="F7" s="202"/>
      <c r="G7" s="203"/>
      <c r="H7" s="39">
        <v>5</v>
      </c>
      <c r="I7" s="45">
        <v>81</v>
      </c>
      <c r="J7" s="28"/>
    </row>
    <row r="8" spans="1:10" ht="14.4" customHeight="1" x14ac:dyDescent="0.25">
      <c r="A8" s="147"/>
      <c r="B8" s="172"/>
      <c r="C8" s="201" t="s">
        <v>174</v>
      </c>
      <c r="D8" s="202"/>
      <c r="E8" s="202"/>
      <c r="F8" s="202"/>
      <c r="G8" s="203"/>
      <c r="H8" s="39">
        <v>6</v>
      </c>
      <c r="I8" s="45">
        <v>44</v>
      </c>
      <c r="J8" s="28"/>
    </row>
    <row r="9" spans="1:10" ht="14.4" customHeight="1" x14ac:dyDescent="0.25">
      <c r="A9" s="147"/>
      <c r="B9" s="173"/>
      <c r="C9" s="201" t="s">
        <v>175</v>
      </c>
      <c r="D9" s="202"/>
      <c r="E9" s="202"/>
      <c r="F9" s="202"/>
      <c r="G9" s="203"/>
      <c r="H9" s="39">
        <v>7</v>
      </c>
      <c r="I9" s="45">
        <v>29</v>
      </c>
      <c r="J9" s="28"/>
    </row>
    <row r="10" spans="1:10" x14ac:dyDescent="0.25">
      <c r="A10" s="147"/>
      <c r="B10" s="204" t="s">
        <v>144</v>
      </c>
      <c r="C10" s="205"/>
      <c r="D10" s="205"/>
      <c r="E10" s="205"/>
      <c r="F10" s="205"/>
      <c r="G10" s="206"/>
      <c r="H10" s="39">
        <v>8</v>
      </c>
      <c r="I10" s="45">
        <v>2</v>
      </c>
      <c r="J10" s="28"/>
    </row>
    <row r="11" spans="1:10" x14ac:dyDescent="0.25">
      <c r="A11" s="147"/>
      <c r="B11" s="204" t="s">
        <v>145</v>
      </c>
      <c r="C11" s="205"/>
      <c r="D11" s="205"/>
      <c r="E11" s="205"/>
      <c r="F11" s="205"/>
      <c r="G11" s="206"/>
      <c r="H11" s="39">
        <v>9</v>
      </c>
      <c r="I11" s="45">
        <v>8</v>
      </c>
      <c r="J11" s="28"/>
    </row>
    <row r="12" spans="1:10" x14ac:dyDescent="0.25">
      <c r="A12" s="147"/>
      <c r="B12" s="204" t="s">
        <v>146</v>
      </c>
      <c r="C12" s="205"/>
      <c r="D12" s="205"/>
      <c r="E12" s="205"/>
      <c r="F12" s="205"/>
      <c r="G12" s="206"/>
      <c r="H12" s="39">
        <v>10</v>
      </c>
      <c r="I12" s="45"/>
      <c r="J12" s="28"/>
    </row>
    <row r="13" spans="1:10" x14ac:dyDescent="0.25">
      <c r="A13" s="147"/>
      <c r="B13" s="204" t="s">
        <v>147</v>
      </c>
      <c r="C13" s="205"/>
      <c r="D13" s="205"/>
      <c r="E13" s="205"/>
      <c r="F13" s="205"/>
      <c r="G13" s="206"/>
      <c r="H13" s="39">
        <v>11</v>
      </c>
      <c r="I13" s="45"/>
      <c r="J13" s="28"/>
    </row>
    <row r="14" spans="1:10" x14ac:dyDescent="0.25">
      <c r="A14" s="147"/>
      <c r="B14" s="213" t="s">
        <v>148</v>
      </c>
      <c r="C14" s="214"/>
      <c r="D14" s="214"/>
      <c r="E14" s="214"/>
      <c r="F14" s="214"/>
      <c r="G14" s="215"/>
      <c r="H14" s="39">
        <v>12</v>
      </c>
      <c r="I14" s="45"/>
      <c r="J14" s="28"/>
    </row>
    <row r="15" spans="1:10" x14ac:dyDescent="0.25">
      <c r="A15" s="147"/>
      <c r="B15" s="213" t="s">
        <v>149</v>
      </c>
      <c r="C15" s="214"/>
      <c r="D15" s="214"/>
      <c r="E15" s="214"/>
      <c r="F15" s="214"/>
      <c r="G15" s="215"/>
      <c r="H15" s="39">
        <v>13</v>
      </c>
      <c r="I15" s="45"/>
      <c r="J15" s="28"/>
    </row>
    <row r="16" spans="1:10" x14ac:dyDescent="0.25">
      <c r="A16" s="147"/>
      <c r="B16" s="216" t="s">
        <v>150</v>
      </c>
      <c r="C16" s="217"/>
      <c r="D16" s="217"/>
      <c r="E16" s="217"/>
      <c r="F16" s="217"/>
      <c r="G16" s="218"/>
      <c r="H16" s="39">
        <v>14</v>
      </c>
      <c r="I16" s="45">
        <v>5</v>
      </c>
      <c r="J16" s="28"/>
    </row>
    <row r="17" spans="1:10" x14ac:dyDescent="0.25">
      <c r="A17" s="147"/>
      <c r="B17" s="216" t="s">
        <v>151</v>
      </c>
      <c r="C17" s="217"/>
      <c r="D17" s="217"/>
      <c r="E17" s="217"/>
      <c r="F17" s="217"/>
      <c r="G17" s="218"/>
      <c r="H17" s="39">
        <v>15</v>
      </c>
      <c r="I17" s="45"/>
      <c r="J17" s="28"/>
    </row>
    <row r="18" spans="1:10" x14ac:dyDescent="0.25">
      <c r="A18" s="147"/>
      <c r="B18" s="204" t="s">
        <v>152</v>
      </c>
      <c r="C18" s="205"/>
      <c r="D18" s="205"/>
      <c r="E18" s="205"/>
      <c r="F18" s="205"/>
      <c r="G18" s="206"/>
      <c r="H18" s="39">
        <v>16</v>
      </c>
      <c r="I18" s="45"/>
      <c r="J18" s="28"/>
    </row>
    <row r="19" spans="1:10" x14ac:dyDescent="0.25">
      <c r="A19" s="147"/>
      <c r="B19" s="204" t="s">
        <v>153</v>
      </c>
      <c r="C19" s="205"/>
      <c r="D19" s="205"/>
      <c r="E19" s="205"/>
      <c r="F19" s="205"/>
      <c r="G19" s="206"/>
      <c r="H19" s="39">
        <v>17</v>
      </c>
      <c r="I19" s="45">
        <v>35</v>
      </c>
      <c r="J19" s="28"/>
    </row>
    <row r="20" spans="1:10" x14ac:dyDescent="0.25">
      <c r="A20" s="147"/>
      <c r="B20" s="204" t="s">
        <v>154</v>
      </c>
      <c r="C20" s="205"/>
      <c r="D20" s="205"/>
      <c r="E20" s="205"/>
      <c r="F20" s="205"/>
      <c r="G20" s="206"/>
      <c r="H20" s="39">
        <v>18</v>
      </c>
      <c r="I20" s="45">
        <v>990</v>
      </c>
      <c r="J20" s="28"/>
    </row>
    <row r="21" spans="1:10" x14ac:dyDescent="0.25">
      <c r="A21" s="147"/>
      <c r="B21" s="204" t="s">
        <v>155</v>
      </c>
      <c r="C21" s="205"/>
      <c r="D21" s="205"/>
      <c r="E21" s="205"/>
      <c r="F21" s="205"/>
      <c r="G21" s="206"/>
      <c r="H21" s="39">
        <v>19</v>
      </c>
      <c r="I21" s="45">
        <v>138</v>
      </c>
      <c r="J21" s="28"/>
    </row>
    <row r="22" spans="1:10" x14ac:dyDescent="0.25">
      <c r="A22" s="147"/>
      <c r="B22" s="204" t="s">
        <v>156</v>
      </c>
      <c r="C22" s="205"/>
      <c r="D22" s="205"/>
      <c r="E22" s="205"/>
      <c r="F22" s="205"/>
      <c r="G22" s="206"/>
      <c r="H22" s="39">
        <v>20</v>
      </c>
      <c r="I22" s="45">
        <v>5</v>
      </c>
      <c r="J22" s="28"/>
    </row>
    <row r="23" spans="1:10" x14ac:dyDescent="0.25">
      <c r="A23" s="147"/>
      <c r="B23" s="204" t="s">
        <v>157</v>
      </c>
      <c r="C23" s="205"/>
      <c r="D23" s="205"/>
      <c r="E23" s="205"/>
      <c r="F23" s="205"/>
      <c r="G23" s="206"/>
      <c r="H23" s="39">
        <v>21</v>
      </c>
      <c r="I23" s="45"/>
      <c r="J23" s="28"/>
    </row>
    <row r="24" spans="1:10" ht="26.4" customHeight="1" x14ac:dyDescent="0.25">
      <c r="A24" s="147"/>
      <c r="B24" s="184" t="s">
        <v>158</v>
      </c>
      <c r="C24" s="185"/>
      <c r="D24" s="185"/>
      <c r="E24" s="185"/>
      <c r="F24" s="185"/>
      <c r="G24" s="186"/>
      <c r="H24" s="39">
        <v>22</v>
      </c>
      <c r="I24" s="45">
        <v>46</v>
      </c>
      <c r="J24" s="28"/>
    </row>
    <row r="25" spans="1:10" ht="16.649999999999999" customHeight="1" x14ac:dyDescent="0.25">
      <c r="A25" s="147" t="s">
        <v>28</v>
      </c>
      <c r="B25" s="147" t="s">
        <v>159</v>
      </c>
      <c r="C25" s="147"/>
      <c r="D25" s="207" t="s">
        <v>176</v>
      </c>
      <c r="E25" s="208"/>
      <c r="F25" s="208"/>
      <c r="G25" s="209"/>
      <c r="H25" s="39">
        <v>23</v>
      </c>
      <c r="I25" s="45">
        <v>1</v>
      </c>
      <c r="J25" s="28"/>
    </row>
    <row r="26" spans="1:10" ht="16.649999999999999" customHeight="1" x14ac:dyDescent="0.25">
      <c r="A26" s="147"/>
      <c r="B26" s="147"/>
      <c r="C26" s="147"/>
      <c r="D26" s="207" t="s">
        <v>177</v>
      </c>
      <c r="E26" s="208"/>
      <c r="F26" s="208"/>
      <c r="G26" s="209"/>
      <c r="H26" s="39">
        <v>24</v>
      </c>
      <c r="I26" s="45">
        <v>26</v>
      </c>
      <c r="J26" s="28"/>
    </row>
    <row r="27" spans="1:10" ht="16.649999999999999" customHeight="1" x14ac:dyDescent="0.25">
      <c r="A27" s="147"/>
      <c r="B27" s="147"/>
      <c r="C27" s="147"/>
      <c r="D27" s="207" t="s">
        <v>178</v>
      </c>
      <c r="E27" s="208"/>
      <c r="F27" s="208"/>
      <c r="G27" s="209"/>
      <c r="H27" s="39">
        <v>25</v>
      </c>
      <c r="I27" s="45">
        <v>126</v>
      </c>
      <c r="J27" s="28"/>
    </row>
    <row r="28" spans="1:10" ht="14.4" customHeight="1" x14ac:dyDescent="0.25">
      <c r="A28" s="147"/>
      <c r="B28" s="147" t="s">
        <v>160</v>
      </c>
      <c r="C28" s="147"/>
      <c r="D28" s="184" t="s">
        <v>179</v>
      </c>
      <c r="E28" s="185"/>
      <c r="F28" s="185"/>
      <c r="G28" s="186"/>
      <c r="H28" s="39">
        <v>26</v>
      </c>
      <c r="I28" s="45">
        <v>352</v>
      </c>
      <c r="J28" s="28"/>
    </row>
    <row r="29" spans="1:10" ht="14.4" customHeight="1" x14ac:dyDescent="0.25">
      <c r="A29" s="147"/>
      <c r="B29" s="147"/>
      <c r="C29" s="147"/>
      <c r="D29" s="184" t="s">
        <v>180</v>
      </c>
      <c r="E29" s="185"/>
      <c r="F29" s="185"/>
      <c r="G29" s="186"/>
      <c r="H29" s="39">
        <v>27</v>
      </c>
      <c r="I29" s="45">
        <v>4</v>
      </c>
      <c r="J29" s="28"/>
    </row>
    <row r="30" spans="1:10" ht="14.4" customHeight="1" x14ac:dyDescent="0.25">
      <c r="A30" s="147"/>
      <c r="B30" s="147"/>
      <c r="C30" s="147"/>
      <c r="D30" s="207" t="s">
        <v>181</v>
      </c>
      <c r="E30" s="208"/>
      <c r="F30" s="208"/>
      <c r="G30" s="209"/>
      <c r="H30" s="39">
        <v>28</v>
      </c>
      <c r="I30" s="45"/>
      <c r="J30" s="28"/>
    </row>
    <row r="31" spans="1:10" ht="16.649999999999999" customHeight="1" x14ac:dyDescent="0.25">
      <c r="A31" s="147"/>
      <c r="B31" s="147" t="s">
        <v>161</v>
      </c>
      <c r="C31" s="147"/>
      <c r="D31" s="165" t="s">
        <v>182</v>
      </c>
      <c r="E31" s="166"/>
      <c r="F31" s="166"/>
      <c r="G31" s="167"/>
      <c r="H31" s="39">
        <v>29</v>
      </c>
      <c r="I31" s="45">
        <v>1260</v>
      </c>
      <c r="J31" s="28"/>
    </row>
    <row r="32" spans="1:10" ht="16.649999999999999" customHeight="1" x14ac:dyDescent="0.25">
      <c r="A32" s="147"/>
      <c r="B32" s="147"/>
      <c r="C32" s="147"/>
      <c r="D32" s="165" t="s">
        <v>183</v>
      </c>
      <c r="E32" s="166"/>
      <c r="F32" s="166"/>
      <c r="G32" s="167"/>
      <c r="H32" s="39">
        <v>30</v>
      </c>
      <c r="I32" s="45">
        <v>840</v>
      </c>
      <c r="J32" s="28"/>
    </row>
    <row r="33" spans="1:10" x14ac:dyDescent="0.25">
      <c r="A33" s="147"/>
      <c r="B33" s="184" t="s">
        <v>162</v>
      </c>
      <c r="C33" s="185"/>
      <c r="D33" s="185"/>
      <c r="E33" s="185"/>
      <c r="F33" s="185"/>
      <c r="G33" s="186"/>
      <c r="H33" s="39">
        <v>31</v>
      </c>
      <c r="I33" s="45"/>
      <c r="J33" s="28"/>
    </row>
    <row r="34" spans="1:10" x14ac:dyDescent="0.25">
      <c r="A34" s="147"/>
      <c r="B34" s="204" t="s">
        <v>153</v>
      </c>
      <c r="C34" s="205"/>
      <c r="D34" s="205"/>
      <c r="E34" s="205"/>
      <c r="F34" s="205"/>
      <c r="G34" s="206"/>
      <c r="H34" s="39">
        <v>32</v>
      </c>
      <c r="I34" s="45">
        <v>1</v>
      </c>
      <c r="J34" s="28"/>
    </row>
    <row r="35" spans="1:10" x14ac:dyDescent="0.25">
      <c r="A35" s="147"/>
      <c r="B35" s="204" t="s">
        <v>154</v>
      </c>
      <c r="C35" s="205"/>
      <c r="D35" s="205"/>
      <c r="E35" s="205"/>
      <c r="F35" s="205"/>
      <c r="G35" s="206"/>
      <c r="H35" s="39">
        <v>33</v>
      </c>
      <c r="I35" s="45">
        <v>17</v>
      </c>
      <c r="J35" s="28"/>
    </row>
    <row r="36" spans="1:10" ht="27.15" customHeight="1" x14ac:dyDescent="0.25">
      <c r="A36" s="147"/>
      <c r="B36" s="184" t="s">
        <v>163</v>
      </c>
      <c r="C36" s="185"/>
      <c r="D36" s="185"/>
      <c r="E36" s="185"/>
      <c r="F36" s="185"/>
      <c r="G36" s="186"/>
      <c r="H36" s="39">
        <v>34</v>
      </c>
      <c r="I36" s="45">
        <v>17</v>
      </c>
      <c r="J36" s="28"/>
    </row>
    <row r="37" spans="1:10" ht="12.9" customHeight="1" x14ac:dyDescent="0.25">
      <c r="A37" s="179" t="s">
        <v>29</v>
      </c>
      <c r="B37" s="219" t="s">
        <v>164</v>
      </c>
      <c r="C37" s="220"/>
      <c r="D37" s="225" t="s">
        <v>184</v>
      </c>
      <c r="E37" s="225"/>
      <c r="F37" s="225"/>
      <c r="G37" s="225"/>
      <c r="H37" s="39">
        <v>35</v>
      </c>
      <c r="I37" s="45">
        <v>663</v>
      </c>
      <c r="J37" s="88"/>
    </row>
    <row r="38" spans="1:10" ht="12.9" customHeight="1" x14ac:dyDescent="0.25">
      <c r="A38" s="180"/>
      <c r="B38" s="221"/>
      <c r="C38" s="222"/>
      <c r="D38" s="225" t="s">
        <v>185</v>
      </c>
      <c r="E38" s="225"/>
      <c r="F38" s="225"/>
      <c r="G38" s="225"/>
      <c r="H38" s="39">
        <v>36</v>
      </c>
      <c r="I38" s="45">
        <v>1645</v>
      </c>
      <c r="J38" s="28"/>
    </row>
    <row r="39" spans="1:10" x14ac:dyDescent="0.25">
      <c r="A39" s="180"/>
      <c r="B39" s="223"/>
      <c r="C39" s="224"/>
      <c r="D39" s="226" t="s">
        <v>186</v>
      </c>
      <c r="E39" s="226"/>
      <c r="F39" s="226"/>
      <c r="G39" s="226"/>
      <c r="H39" s="39">
        <v>37</v>
      </c>
      <c r="I39" s="45">
        <v>1499</v>
      </c>
      <c r="J39" s="28"/>
    </row>
    <row r="40" spans="1:10" x14ac:dyDescent="0.25">
      <c r="A40" s="180"/>
      <c r="B40" s="147" t="s">
        <v>160</v>
      </c>
      <c r="C40" s="147"/>
      <c r="D40" s="184" t="s">
        <v>179</v>
      </c>
      <c r="E40" s="185"/>
      <c r="F40" s="185"/>
      <c r="G40" s="186"/>
      <c r="H40" s="39">
        <v>38</v>
      </c>
      <c r="I40" s="45">
        <v>4594</v>
      </c>
      <c r="J40" s="28"/>
    </row>
    <row r="41" spans="1:10" x14ac:dyDescent="0.25">
      <c r="A41" s="180"/>
      <c r="B41" s="147"/>
      <c r="C41" s="147"/>
      <c r="D41" s="184" t="s">
        <v>180</v>
      </c>
      <c r="E41" s="185"/>
      <c r="F41" s="185"/>
      <c r="G41" s="186"/>
      <c r="H41" s="39">
        <v>39</v>
      </c>
      <c r="I41" s="45">
        <v>8565</v>
      </c>
      <c r="J41" s="28"/>
    </row>
    <row r="42" spans="1:10" x14ac:dyDescent="0.25">
      <c r="A42" s="180"/>
      <c r="B42" s="147"/>
      <c r="C42" s="147"/>
      <c r="D42" s="207" t="s">
        <v>187</v>
      </c>
      <c r="E42" s="208"/>
      <c r="F42" s="208"/>
      <c r="G42" s="209"/>
      <c r="H42" s="39">
        <v>40</v>
      </c>
      <c r="I42" s="45"/>
      <c r="J42" s="28"/>
    </row>
    <row r="43" spans="1:10" x14ac:dyDescent="0.25">
      <c r="A43" s="180"/>
      <c r="B43" s="147" t="s">
        <v>161</v>
      </c>
      <c r="C43" s="147"/>
      <c r="D43" s="165" t="s">
        <v>182</v>
      </c>
      <c r="E43" s="166"/>
      <c r="F43" s="166"/>
      <c r="G43" s="167"/>
      <c r="H43" s="39">
        <v>41</v>
      </c>
      <c r="I43" s="45">
        <v>784360809</v>
      </c>
      <c r="J43" s="28"/>
    </row>
    <row r="44" spans="1:10" x14ac:dyDescent="0.25">
      <c r="A44" s="180"/>
      <c r="B44" s="147"/>
      <c r="C44" s="147"/>
      <c r="D44" s="165" t="s">
        <v>183</v>
      </c>
      <c r="E44" s="166"/>
      <c r="F44" s="166"/>
      <c r="G44" s="167"/>
      <c r="H44" s="39">
        <v>42</v>
      </c>
      <c r="I44" s="45">
        <v>363050562</v>
      </c>
      <c r="J44" s="28"/>
    </row>
    <row r="45" spans="1:10" x14ac:dyDescent="0.25">
      <c r="A45" s="180"/>
      <c r="B45" s="184" t="s">
        <v>162</v>
      </c>
      <c r="C45" s="185"/>
      <c r="D45" s="185"/>
      <c r="E45" s="185"/>
      <c r="F45" s="185"/>
      <c r="G45" s="186"/>
      <c r="H45" s="39">
        <v>43</v>
      </c>
      <c r="I45" s="45"/>
      <c r="J45" s="28"/>
    </row>
    <row r="46" spans="1:10" x14ac:dyDescent="0.25">
      <c r="A46" s="180"/>
      <c r="B46" s="176" t="s">
        <v>165</v>
      </c>
      <c r="C46" s="177"/>
      <c r="D46" s="177"/>
      <c r="E46" s="177"/>
      <c r="F46" s="177"/>
      <c r="G46" s="178"/>
      <c r="H46" s="39">
        <v>44</v>
      </c>
      <c r="I46" s="45">
        <v>163</v>
      </c>
      <c r="J46" s="28"/>
    </row>
    <row r="47" spans="1:10" x14ac:dyDescent="0.25">
      <c r="A47" s="180"/>
      <c r="B47" s="204" t="s">
        <v>153</v>
      </c>
      <c r="C47" s="205"/>
      <c r="D47" s="205"/>
      <c r="E47" s="205"/>
      <c r="F47" s="205"/>
      <c r="G47" s="206"/>
      <c r="H47" s="39">
        <v>45</v>
      </c>
      <c r="I47" s="45">
        <v>9</v>
      </c>
      <c r="J47" s="28"/>
    </row>
    <row r="48" spans="1:10" x14ac:dyDescent="0.25">
      <c r="A48" s="180"/>
      <c r="B48" s="204" t="s">
        <v>154</v>
      </c>
      <c r="C48" s="205"/>
      <c r="D48" s="205"/>
      <c r="E48" s="205"/>
      <c r="F48" s="205"/>
      <c r="G48" s="206"/>
      <c r="H48" s="39">
        <v>46</v>
      </c>
      <c r="I48" s="45">
        <v>635</v>
      </c>
      <c r="J48" s="28"/>
    </row>
    <row r="49" spans="1:10" ht="24.9" customHeight="1" x14ac:dyDescent="0.25">
      <c r="A49" s="181"/>
      <c r="B49" s="184" t="s">
        <v>163</v>
      </c>
      <c r="C49" s="185"/>
      <c r="D49" s="185"/>
      <c r="E49" s="185"/>
      <c r="F49" s="185"/>
      <c r="G49" s="186"/>
      <c r="H49" s="39">
        <v>47</v>
      </c>
      <c r="I49" s="45">
        <v>353</v>
      </c>
      <c r="J49" s="28"/>
    </row>
    <row r="50" spans="1:10" ht="13.65" customHeight="1" x14ac:dyDescent="0.25">
      <c r="A50" s="187" t="s">
        <v>126</v>
      </c>
      <c r="B50" s="187"/>
      <c r="C50" s="187"/>
      <c r="D50" s="187"/>
      <c r="E50" s="187"/>
      <c r="F50" s="187"/>
      <c r="G50" s="187"/>
      <c r="H50" s="187"/>
      <c r="I50" s="187"/>
      <c r="J50" s="28"/>
    </row>
    <row r="51" spans="1:10" ht="14.4" customHeight="1" x14ac:dyDescent="0.25">
      <c r="A51" s="231" t="s">
        <v>127</v>
      </c>
      <c r="B51" s="232"/>
      <c r="C51" s="232"/>
      <c r="D51" s="232"/>
      <c r="E51" s="232"/>
      <c r="F51" s="232"/>
      <c r="G51" s="233"/>
      <c r="H51" s="74">
        <v>48</v>
      </c>
      <c r="I51" s="45">
        <v>25</v>
      </c>
      <c r="J51" s="28"/>
    </row>
    <row r="52" spans="1:10" ht="14.4" customHeight="1" x14ac:dyDescent="0.25">
      <c r="A52" s="234" t="s">
        <v>128</v>
      </c>
      <c r="B52" s="235"/>
      <c r="C52" s="235"/>
      <c r="D52" s="235"/>
      <c r="E52" s="235"/>
      <c r="F52" s="235"/>
      <c r="G52" s="236"/>
      <c r="H52" s="74">
        <v>49</v>
      </c>
      <c r="I52" s="45">
        <v>22</v>
      </c>
      <c r="J52" s="28"/>
    </row>
    <row r="53" spans="1:10" ht="8.25" customHeight="1" x14ac:dyDescent="0.25">
      <c r="A53" s="8"/>
      <c r="B53" s="8"/>
      <c r="C53" s="8"/>
      <c r="D53" s="8"/>
      <c r="E53" s="8"/>
      <c r="F53" s="8"/>
      <c r="G53" s="8"/>
      <c r="H53" s="8"/>
      <c r="I53" s="8"/>
    </row>
    <row r="54" spans="1:10" ht="15.9" customHeight="1" x14ac:dyDescent="0.3">
      <c r="A54" s="73" t="s">
        <v>129</v>
      </c>
      <c r="B54" s="3"/>
      <c r="C54" s="3"/>
      <c r="D54" s="3"/>
      <c r="E54" s="3"/>
      <c r="F54" s="3"/>
      <c r="G54" s="3"/>
      <c r="H54" s="3"/>
      <c r="I54" s="3"/>
    </row>
    <row r="55" spans="1:10" ht="16.649999999999999" customHeight="1" x14ac:dyDescent="0.25">
      <c r="A55" s="240" t="s">
        <v>130</v>
      </c>
      <c r="B55" s="241"/>
      <c r="C55" s="241"/>
      <c r="D55" s="242"/>
      <c r="E55" s="237" t="s">
        <v>188</v>
      </c>
      <c r="F55" s="238"/>
      <c r="G55" s="238"/>
      <c r="H55" s="238"/>
      <c r="I55" s="239"/>
      <c r="J55" s="28"/>
    </row>
    <row r="56" spans="1:10" ht="45.3" customHeight="1" x14ac:dyDescent="0.25">
      <c r="A56" s="243"/>
      <c r="B56" s="244"/>
      <c r="C56" s="244"/>
      <c r="D56" s="245"/>
      <c r="E56" s="75" t="s">
        <v>189</v>
      </c>
      <c r="F56" s="75" t="s">
        <v>190</v>
      </c>
      <c r="G56" s="75" t="s">
        <v>191</v>
      </c>
      <c r="H56" s="75" t="s">
        <v>193</v>
      </c>
      <c r="I56" s="47" t="s">
        <v>194</v>
      </c>
      <c r="J56" s="28"/>
    </row>
    <row r="57" spans="1:10" ht="13.65" customHeight="1" x14ac:dyDescent="0.25">
      <c r="A57" s="227" t="s">
        <v>131</v>
      </c>
      <c r="B57" s="228"/>
      <c r="C57" s="228"/>
      <c r="D57" s="229"/>
      <c r="E57" s="76">
        <v>18690</v>
      </c>
      <c r="F57" s="76">
        <v>2306</v>
      </c>
      <c r="G57" s="76">
        <v>375</v>
      </c>
      <c r="H57" s="76">
        <v>111</v>
      </c>
      <c r="I57" s="76">
        <f>I58+I61+I62+I63</f>
        <v>61</v>
      </c>
      <c r="J57" s="28"/>
    </row>
    <row r="58" spans="1:10" ht="13.65" customHeight="1" x14ac:dyDescent="0.25">
      <c r="A58" s="175" t="s">
        <v>132</v>
      </c>
      <c r="B58" s="175"/>
      <c r="C58" s="175"/>
      <c r="D58" s="175"/>
      <c r="E58" s="45">
        <v>5960</v>
      </c>
      <c r="F58" s="45">
        <v>363</v>
      </c>
      <c r="G58" s="45">
        <v>99</v>
      </c>
      <c r="H58" s="45">
        <v>36</v>
      </c>
      <c r="I58" s="45">
        <v>24</v>
      </c>
      <c r="J58" s="28"/>
    </row>
    <row r="59" spans="1:10" ht="13.65" customHeight="1" x14ac:dyDescent="0.25">
      <c r="A59" s="230" t="s">
        <v>133</v>
      </c>
      <c r="B59" s="182"/>
      <c r="C59" s="182"/>
      <c r="D59" s="183"/>
      <c r="E59" s="45">
        <v>197</v>
      </c>
      <c r="F59" s="45">
        <v>173</v>
      </c>
      <c r="G59" s="45">
        <v>97</v>
      </c>
      <c r="H59" s="45">
        <v>36</v>
      </c>
      <c r="I59" s="45">
        <v>22</v>
      </c>
      <c r="J59" s="28"/>
    </row>
    <row r="60" spans="1:10" ht="13.65" customHeight="1" x14ac:dyDescent="0.25">
      <c r="A60" s="230" t="s">
        <v>134</v>
      </c>
      <c r="B60" s="182"/>
      <c r="C60" s="182"/>
      <c r="D60" s="183"/>
      <c r="E60" s="45">
        <v>5116</v>
      </c>
      <c r="F60" s="45">
        <v>147</v>
      </c>
      <c r="G60" s="45"/>
      <c r="H60" s="45"/>
      <c r="I60" s="45"/>
      <c r="J60" s="28"/>
    </row>
    <row r="61" spans="1:10" ht="13.65" customHeight="1" x14ac:dyDescent="0.25">
      <c r="A61" s="175" t="s">
        <v>135</v>
      </c>
      <c r="B61" s="175"/>
      <c r="C61" s="175"/>
      <c r="D61" s="175"/>
      <c r="E61" s="45">
        <v>208</v>
      </c>
      <c r="F61" s="45">
        <v>76</v>
      </c>
      <c r="G61" s="45">
        <v>4</v>
      </c>
      <c r="H61" s="45">
        <v>1</v>
      </c>
      <c r="I61" s="45"/>
      <c r="J61" s="28"/>
    </row>
    <row r="62" spans="1:10" ht="13.65" customHeight="1" x14ac:dyDescent="0.25">
      <c r="A62" s="175" t="s">
        <v>136</v>
      </c>
      <c r="B62" s="175"/>
      <c r="C62" s="175"/>
      <c r="D62" s="175"/>
      <c r="E62" s="45">
        <v>8215</v>
      </c>
      <c r="F62" s="45">
        <v>1581</v>
      </c>
      <c r="G62" s="45">
        <v>270</v>
      </c>
      <c r="H62" s="45">
        <v>73</v>
      </c>
      <c r="I62" s="45">
        <v>37</v>
      </c>
      <c r="J62" s="28"/>
    </row>
    <row r="63" spans="1:10" ht="13.65" customHeight="1" x14ac:dyDescent="0.25">
      <c r="A63" s="175" t="s">
        <v>137</v>
      </c>
      <c r="B63" s="175"/>
      <c r="C63" s="175"/>
      <c r="D63" s="175"/>
      <c r="E63" s="45">
        <v>4307</v>
      </c>
      <c r="F63" s="45">
        <v>286</v>
      </c>
      <c r="G63" s="45">
        <v>2</v>
      </c>
      <c r="H63" s="45">
        <v>1</v>
      </c>
      <c r="I63" s="45"/>
      <c r="J63" s="28"/>
    </row>
    <row r="64" spans="1:10" ht="12.9" customHeight="1" x14ac:dyDescent="0.25">
      <c r="A64" s="8"/>
      <c r="B64" s="8"/>
      <c r="C64" s="8"/>
      <c r="D64" s="8"/>
      <c r="E64" s="8"/>
      <c r="F64" s="8"/>
      <c r="G64" s="8"/>
      <c r="H64" s="8"/>
      <c r="I64" s="8"/>
    </row>
    <row r="65" spans="1:9" ht="15.9" customHeight="1" x14ac:dyDescent="0.3">
      <c r="A65" s="250" t="s">
        <v>138</v>
      </c>
      <c r="B65" s="250"/>
      <c r="C65" s="250"/>
      <c r="D65" s="250"/>
      <c r="E65" s="250"/>
      <c r="F65" s="250"/>
      <c r="G65" s="250"/>
      <c r="H65" s="251"/>
      <c r="I65" s="251"/>
    </row>
    <row r="66" spans="1:9" ht="24.15" customHeight="1" x14ac:dyDescent="0.25">
      <c r="A66" s="252" t="s">
        <v>139</v>
      </c>
      <c r="B66" s="253"/>
      <c r="C66" s="253"/>
      <c r="D66" s="253"/>
      <c r="E66" s="254"/>
      <c r="F66" s="43" t="s">
        <v>124</v>
      </c>
      <c r="G66" s="80" t="s">
        <v>192</v>
      </c>
      <c r="H66" s="83"/>
      <c r="I66" s="86"/>
    </row>
    <row r="67" spans="1:9" x14ac:dyDescent="0.25">
      <c r="A67" s="184" t="s">
        <v>131</v>
      </c>
      <c r="B67" s="185"/>
      <c r="C67" s="185"/>
      <c r="D67" s="185"/>
      <c r="E67" s="186"/>
      <c r="F67" s="77">
        <v>3517</v>
      </c>
      <c r="G67" s="81">
        <v>359963803</v>
      </c>
      <c r="H67" s="83"/>
      <c r="I67" s="86"/>
    </row>
    <row r="68" spans="1:9" ht="12.9" customHeight="1" x14ac:dyDescent="0.25">
      <c r="A68" s="255" t="s">
        <v>140</v>
      </c>
      <c r="B68" s="234" t="s">
        <v>166</v>
      </c>
      <c r="C68" s="235"/>
      <c r="D68" s="235"/>
      <c r="E68" s="236"/>
      <c r="F68" s="78">
        <v>1726</v>
      </c>
      <c r="G68" s="82">
        <v>355383671</v>
      </c>
      <c r="H68" s="84"/>
      <c r="I68" s="87"/>
    </row>
    <row r="69" spans="1:9" ht="12.9" customHeight="1" x14ac:dyDescent="0.25">
      <c r="A69" s="255"/>
      <c r="B69" s="234" t="s">
        <v>167</v>
      </c>
      <c r="C69" s="235"/>
      <c r="D69" s="235"/>
      <c r="E69" s="236"/>
      <c r="F69" s="78">
        <v>1791</v>
      </c>
      <c r="G69" s="82">
        <v>4580132</v>
      </c>
      <c r="H69" s="84"/>
      <c r="I69" s="87"/>
    </row>
    <row r="70" spans="1:9" ht="15.9" customHeight="1" x14ac:dyDescent="0.25">
      <c r="A70" s="246" t="s">
        <v>141</v>
      </c>
      <c r="B70" s="230" t="s">
        <v>168</v>
      </c>
      <c r="C70" s="182"/>
      <c r="D70" s="182"/>
      <c r="E70" s="183"/>
      <c r="F70" s="79">
        <v>1149</v>
      </c>
      <c r="G70" s="81">
        <v>1142183</v>
      </c>
      <c r="H70" s="84"/>
      <c r="I70" s="87"/>
    </row>
    <row r="71" spans="1:9" ht="12.9" customHeight="1" x14ac:dyDescent="0.25">
      <c r="A71" s="246"/>
      <c r="B71" s="247" t="s">
        <v>169</v>
      </c>
      <c r="C71" s="248"/>
      <c r="D71" s="248"/>
      <c r="E71" s="249"/>
      <c r="F71" s="78"/>
      <c r="G71" s="82"/>
      <c r="H71" s="11"/>
      <c r="I71" s="9"/>
    </row>
    <row r="72" spans="1:9" ht="12.9" customHeight="1" x14ac:dyDescent="0.25">
      <c r="A72" s="8"/>
      <c r="B72" s="8"/>
      <c r="C72" s="8"/>
      <c r="D72" s="8"/>
      <c r="E72" s="8"/>
      <c r="F72" s="8"/>
      <c r="G72" s="8"/>
      <c r="H72" s="9"/>
      <c r="I72" s="9"/>
    </row>
    <row r="73" spans="1:9" ht="12.9" customHeight="1" x14ac:dyDescent="0.25">
      <c r="A73" s="9"/>
      <c r="B73" s="9"/>
      <c r="C73" s="9"/>
      <c r="D73" s="9"/>
      <c r="E73" s="9"/>
      <c r="F73" s="9"/>
      <c r="G73" s="9"/>
      <c r="H73" s="9"/>
      <c r="I73" s="9"/>
    </row>
    <row r="74" spans="1:9" ht="12.9" customHeight="1" x14ac:dyDescent="0.25">
      <c r="A74" s="9"/>
      <c r="B74" s="9"/>
      <c r="C74" s="9"/>
      <c r="D74" s="9"/>
      <c r="E74" s="9"/>
      <c r="F74" s="9"/>
      <c r="G74" s="9"/>
      <c r="H74" s="9"/>
      <c r="I74" s="9"/>
    </row>
    <row r="75" spans="1:9" ht="12.9" customHeight="1" x14ac:dyDescent="0.25">
      <c r="A75" s="9"/>
      <c r="B75" s="9"/>
      <c r="C75" s="9"/>
      <c r="D75" s="9"/>
      <c r="E75" s="9"/>
      <c r="F75" s="9"/>
      <c r="G75" s="9"/>
      <c r="H75" s="9"/>
      <c r="I75" s="9"/>
    </row>
    <row r="76" spans="1:9" ht="12.9" customHeight="1" x14ac:dyDescent="0.25">
      <c r="A76" s="9"/>
      <c r="B76" s="9"/>
      <c r="C76" s="9"/>
      <c r="D76" s="9"/>
      <c r="E76" s="9"/>
      <c r="F76" s="9"/>
      <c r="G76" s="9"/>
      <c r="H76" s="9"/>
      <c r="I76" s="9"/>
    </row>
    <row r="77" spans="1:9" ht="12.9" customHeight="1" x14ac:dyDescent="0.25">
      <c r="A77" s="9"/>
      <c r="B77" s="9"/>
      <c r="C77" s="9"/>
      <c r="D77" s="9"/>
      <c r="E77" s="9"/>
      <c r="F77" s="9"/>
      <c r="G77" s="9"/>
      <c r="H77" s="9"/>
      <c r="I77" s="9"/>
    </row>
    <row r="78" spans="1:9" ht="12.9" customHeight="1" x14ac:dyDescent="0.25">
      <c r="A78" s="9"/>
      <c r="B78" s="9"/>
      <c r="C78" s="9"/>
      <c r="D78" s="9"/>
      <c r="E78" s="9"/>
      <c r="F78" s="9"/>
      <c r="G78" s="9"/>
      <c r="H78" s="9"/>
      <c r="I78" s="9"/>
    </row>
    <row r="79" spans="1:9" ht="12.9" customHeight="1" x14ac:dyDescent="0.25">
      <c r="A79" s="9"/>
      <c r="B79" s="9"/>
      <c r="C79" s="9"/>
      <c r="D79" s="9"/>
      <c r="E79" s="9"/>
      <c r="F79" s="9"/>
      <c r="G79" s="9"/>
      <c r="H79" s="9"/>
      <c r="I79" s="9"/>
    </row>
    <row r="80" spans="1:9" ht="12.9" customHeight="1" x14ac:dyDescent="0.25">
      <c r="A80" s="9"/>
      <c r="B80" s="9"/>
      <c r="C80" s="9"/>
      <c r="D80" s="9"/>
      <c r="E80" s="9"/>
      <c r="F80" s="9"/>
      <c r="G80" s="9"/>
      <c r="H80" s="9"/>
      <c r="I80" s="9"/>
    </row>
    <row r="81" spans="1:9" ht="12.9" customHeight="1" x14ac:dyDescent="0.25">
      <c r="A81" s="9"/>
      <c r="B81" s="9"/>
      <c r="C81" s="9"/>
      <c r="D81" s="9"/>
      <c r="E81" s="9"/>
      <c r="F81" s="9"/>
      <c r="G81" s="9"/>
      <c r="H81" s="9"/>
      <c r="I81" s="9"/>
    </row>
    <row r="82" spans="1:9" ht="12.9" customHeight="1" x14ac:dyDescent="0.25">
      <c r="A82" s="9"/>
      <c r="B82" s="9"/>
      <c r="C82" s="9"/>
      <c r="D82" s="9"/>
      <c r="E82" s="9"/>
      <c r="F82" s="9"/>
      <c r="G82" s="9"/>
      <c r="H82" s="9"/>
      <c r="I82" s="9"/>
    </row>
    <row r="83" spans="1:9" ht="12.9" customHeight="1" x14ac:dyDescent="0.25">
      <c r="A83" s="9"/>
      <c r="B83" s="9"/>
      <c r="C83" s="9"/>
      <c r="D83" s="9"/>
      <c r="E83" s="9"/>
      <c r="F83" s="9"/>
      <c r="G83" s="9"/>
      <c r="H83" s="9"/>
      <c r="I83" s="9"/>
    </row>
    <row r="84" spans="1:9" ht="12.9" customHeight="1" x14ac:dyDescent="0.25">
      <c r="A84" s="9"/>
      <c r="B84" s="9"/>
      <c r="C84" s="9"/>
      <c r="D84" s="9"/>
      <c r="E84" s="9"/>
      <c r="F84" s="9"/>
      <c r="G84" s="9"/>
      <c r="H84" s="9"/>
      <c r="I84" s="9"/>
    </row>
    <row r="85" spans="1:9" ht="12.9" customHeight="1" x14ac:dyDescent="0.25">
      <c r="A85" s="9"/>
      <c r="B85" s="9"/>
      <c r="C85" s="9"/>
      <c r="D85" s="9"/>
      <c r="E85" s="9"/>
      <c r="F85" s="9"/>
      <c r="G85" s="9"/>
      <c r="H85" s="9"/>
      <c r="I85" s="9"/>
    </row>
    <row r="86" spans="1:9" ht="12.9" customHeight="1" x14ac:dyDescent="0.25">
      <c r="A86" s="9"/>
      <c r="B86" s="9"/>
      <c r="C86" s="9"/>
      <c r="D86" s="9"/>
      <c r="E86" s="9"/>
      <c r="F86" s="9"/>
      <c r="G86" s="9"/>
      <c r="H86" s="9"/>
      <c r="I86" s="9"/>
    </row>
    <row r="87" spans="1:9" ht="12.9" customHeight="1" x14ac:dyDescent="0.25">
      <c r="A87" s="9"/>
      <c r="B87" s="9"/>
      <c r="C87" s="9"/>
      <c r="D87" s="9"/>
      <c r="E87" s="9"/>
      <c r="F87" s="9"/>
      <c r="G87" s="9"/>
      <c r="H87" s="9"/>
      <c r="I87" s="9"/>
    </row>
    <row r="88" spans="1:9" ht="12.9" customHeight="1" x14ac:dyDescent="0.25">
      <c r="A88" s="9"/>
      <c r="B88" s="9"/>
      <c r="C88" s="9"/>
      <c r="D88" s="9"/>
      <c r="E88" s="9"/>
      <c r="F88" s="9"/>
      <c r="G88" s="9"/>
      <c r="H88" s="9"/>
      <c r="I88" s="9"/>
    </row>
    <row r="89" spans="1:9" ht="12.9" customHeight="1" x14ac:dyDescent="0.25">
      <c r="A89" s="9"/>
      <c r="B89" s="9"/>
      <c r="C89" s="9"/>
      <c r="D89" s="9"/>
      <c r="E89" s="9"/>
      <c r="F89" s="9"/>
      <c r="G89" s="9"/>
      <c r="H89" s="9"/>
      <c r="I89" s="9"/>
    </row>
    <row r="90" spans="1:9" ht="12.9" customHeight="1" x14ac:dyDescent="0.25">
      <c r="A90" s="9"/>
      <c r="B90" s="9"/>
      <c r="C90" s="9"/>
      <c r="D90" s="9"/>
      <c r="E90" s="9"/>
      <c r="F90" s="9"/>
      <c r="G90" s="9"/>
      <c r="H90" s="9"/>
      <c r="I90" s="9"/>
    </row>
    <row r="91" spans="1:9" ht="12.9" customHeight="1" x14ac:dyDescent="0.25">
      <c r="A91" s="9"/>
      <c r="B91" s="9"/>
      <c r="C91" s="9"/>
      <c r="D91" s="9"/>
      <c r="E91" s="9"/>
      <c r="F91" s="9"/>
      <c r="G91" s="9"/>
      <c r="H91" s="9"/>
      <c r="I91" s="9"/>
    </row>
    <row r="92" spans="1:9" ht="12.9" customHeight="1" x14ac:dyDescent="0.25">
      <c r="A92" s="9"/>
      <c r="B92" s="9"/>
      <c r="C92" s="9"/>
      <c r="D92" s="9"/>
      <c r="E92" s="9"/>
      <c r="F92" s="9"/>
      <c r="G92" s="9"/>
      <c r="H92" s="9"/>
      <c r="I92" s="9"/>
    </row>
    <row r="93" spans="1:9" ht="12.9" customHeight="1" x14ac:dyDescent="0.25">
      <c r="A93" s="9"/>
      <c r="B93" s="9"/>
      <c r="C93" s="9"/>
      <c r="D93" s="9"/>
      <c r="E93" s="9"/>
      <c r="F93" s="9"/>
      <c r="G93" s="9"/>
      <c r="H93" s="9"/>
      <c r="I93" s="9"/>
    </row>
    <row r="94" spans="1:9" ht="12.9" customHeight="1" x14ac:dyDescent="0.25">
      <c r="A94" s="9"/>
      <c r="B94" s="9"/>
      <c r="C94" s="9"/>
      <c r="D94" s="9"/>
      <c r="E94" s="9"/>
      <c r="F94" s="9"/>
      <c r="G94" s="9"/>
      <c r="H94" s="9"/>
      <c r="I94" s="9"/>
    </row>
    <row r="95" spans="1:9" ht="12.9" customHeight="1" x14ac:dyDescent="0.25">
      <c r="A95" s="9"/>
      <c r="B95" s="9"/>
      <c r="C95" s="9"/>
      <c r="D95" s="9"/>
      <c r="E95" s="9"/>
      <c r="F95" s="9"/>
      <c r="G95" s="9"/>
      <c r="H95" s="9"/>
      <c r="I95" s="9"/>
    </row>
    <row r="96" spans="1:9" ht="12.9" customHeight="1" x14ac:dyDescent="0.25">
      <c r="A96" s="9"/>
      <c r="B96" s="9"/>
      <c r="C96" s="9"/>
      <c r="D96" s="9"/>
      <c r="E96" s="9"/>
      <c r="F96" s="9"/>
      <c r="G96" s="9"/>
      <c r="H96" s="9"/>
      <c r="I96" s="9"/>
    </row>
    <row r="97" spans="1:9" ht="12.9" customHeight="1" x14ac:dyDescent="0.25">
      <c r="A97" s="9"/>
      <c r="B97" s="9"/>
      <c r="C97" s="9"/>
      <c r="D97" s="9"/>
      <c r="E97" s="9"/>
      <c r="F97" s="9"/>
      <c r="G97" s="9"/>
      <c r="H97" s="9"/>
      <c r="I97" s="9"/>
    </row>
    <row r="98" spans="1:9" ht="12.9" customHeight="1" x14ac:dyDescent="0.25">
      <c r="A98" s="9"/>
      <c r="B98" s="9"/>
      <c r="C98" s="9"/>
      <c r="D98" s="9"/>
      <c r="E98" s="9"/>
      <c r="F98" s="9"/>
      <c r="G98" s="9"/>
      <c r="H98" s="9"/>
      <c r="I98" s="9"/>
    </row>
    <row r="99" spans="1:9" ht="12.9" customHeight="1" x14ac:dyDescent="0.25">
      <c r="A99" s="9"/>
      <c r="B99" s="9"/>
      <c r="C99" s="9"/>
      <c r="D99" s="9"/>
      <c r="E99" s="9"/>
      <c r="F99" s="9"/>
      <c r="G99" s="9"/>
      <c r="H99" s="9"/>
      <c r="I99" s="9"/>
    </row>
    <row r="100" spans="1:9" ht="12.9" customHeight="1" x14ac:dyDescent="0.25">
      <c r="A100" s="9"/>
      <c r="B100" s="9"/>
      <c r="C100" s="9"/>
      <c r="D100" s="9"/>
      <c r="E100" s="9"/>
      <c r="F100" s="9"/>
      <c r="G100" s="9"/>
      <c r="H100" s="9"/>
      <c r="I100" s="9"/>
    </row>
    <row r="101" spans="1:9" ht="12.9" customHeight="1" x14ac:dyDescent="0.25">
      <c r="A101" s="9"/>
      <c r="B101" s="9"/>
      <c r="C101" s="9"/>
      <c r="D101" s="9"/>
      <c r="E101" s="9"/>
      <c r="F101" s="9"/>
      <c r="G101" s="9"/>
      <c r="H101" s="9"/>
      <c r="I101" s="9"/>
    </row>
    <row r="102" spans="1:9" ht="12.9" customHeight="1" x14ac:dyDescent="0.25">
      <c r="A102" s="9"/>
      <c r="B102" s="9"/>
      <c r="C102" s="9"/>
      <c r="D102" s="9"/>
      <c r="E102" s="9"/>
      <c r="F102" s="9"/>
      <c r="G102" s="9"/>
      <c r="H102" s="9"/>
      <c r="I102" s="9"/>
    </row>
    <row r="103" spans="1:9" ht="12.9" customHeight="1" x14ac:dyDescent="0.25">
      <c r="A103" s="9"/>
      <c r="B103" s="9"/>
      <c r="C103" s="9"/>
      <c r="D103" s="9"/>
      <c r="E103" s="9"/>
      <c r="F103" s="9"/>
      <c r="G103" s="9"/>
      <c r="H103" s="9"/>
      <c r="I103" s="9"/>
    </row>
    <row r="104" spans="1:9" ht="12.9" customHeight="1" x14ac:dyDescent="0.25">
      <c r="A104" s="9"/>
      <c r="B104" s="9"/>
      <c r="C104" s="9"/>
      <c r="D104" s="9"/>
      <c r="E104" s="9"/>
      <c r="F104" s="9"/>
      <c r="G104" s="9"/>
      <c r="H104" s="9"/>
      <c r="I104" s="9"/>
    </row>
    <row r="105" spans="1:9" ht="12.9" customHeight="1" x14ac:dyDescent="0.25">
      <c r="A105" s="9"/>
      <c r="B105" s="9"/>
      <c r="C105" s="9"/>
      <c r="D105" s="9"/>
      <c r="E105" s="9"/>
      <c r="F105" s="9"/>
      <c r="G105" s="9"/>
      <c r="H105" s="9"/>
      <c r="I105" s="9"/>
    </row>
    <row r="106" spans="1:9" ht="12.9" customHeight="1" x14ac:dyDescent="0.25">
      <c r="A106" s="9"/>
      <c r="B106" s="9"/>
      <c r="C106" s="9"/>
      <c r="D106" s="9"/>
      <c r="E106" s="9"/>
      <c r="F106" s="9"/>
      <c r="G106" s="9"/>
      <c r="H106" s="9"/>
      <c r="I106" s="9"/>
    </row>
    <row r="107" spans="1:9" ht="12.9" customHeight="1" x14ac:dyDescent="0.25">
      <c r="A107" s="9"/>
      <c r="B107" s="9"/>
      <c r="C107" s="9"/>
      <c r="D107" s="9"/>
      <c r="E107" s="9"/>
      <c r="F107" s="9"/>
      <c r="G107" s="9"/>
      <c r="H107" s="9"/>
      <c r="I107" s="9"/>
    </row>
    <row r="108" spans="1:9" ht="12.9" customHeight="1" x14ac:dyDescent="0.25">
      <c r="A108" s="9"/>
      <c r="B108" s="9"/>
      <c r="C108" s="9"/>
      <c r="D108" s="9"/>
      <c r="E108" s="9"/>
      <c r="F108" s="9"/>
      <c r="G108" s="9"/>
      <c r="H108" s="9"/>
      <c r="I108" s="9"/>
    </row>
    <row r="109" spans="1:9" ht="12.9" customHeight="1" x14ac:dyDescent="0.25">
      <c r="A109" s="9"/>
      <c r="B109" s="9"/>
      <c r="C109" s="9"/>
      <c r="D109" s="9"/>
      <c r="E109" s="9"/>
      <c r="F109" s="9"/>
      <c r="G109" s="9"/>
      <c r="H109" s="9"/>
      <c r="I109" s="9"/>
    </row>
    <row r="110" spans="1:9" ht="12.9" customHeight="1" x14ac:dyDescent="0.25">
      <c r="A110" s="9"/>
      <c r="B110" s="9"/>
      <c r="C110" s="9"/>
      <c r="D110" s="9"/>
      <c r="E110" s="9"/>
      <c r="F110" s="9"/>
      <c r="G110" s="9"/>
      <c r="H110" s="9"/>
      <c r="I110" s="9"/>
    </row>
    <row r="111" spans="1:9" ht="12.9" customHeight="1" x14ac:dyDescent="0.25">
      <c r="A111" s="9"/>
      <c r="B111" s="9"/>
      <c r="C111" s="9"/>
      <c r="D111" s="9"/>
      <c r="E111" s="9"/>
      <c r="F111" s="9"/>
      <c r="G111" s="9"/>
      <c r="H111" s="9"/>
      <c r="I111" s="9"/>
    </row>
    <row r="112" spans="1:9" ht="12.9" customHeight="1" x14ac:dyDescent="0.25">
      <c r="A112" s="9"/>
      <c r="B112" s="9"/>
      <c r="C112" s="9"/>
      <c r="D112" s="9"/>
      <c r="E112" s="9"/>
      <c r="F112" s="9"/>
      <c r="G112" s="9"/>
      <c r="H112" s="9"/>
      <c r="I112" s="9"/>
    </row>
    <row r="113" spans="1:9" ht="12.9" customHeight="1" x14ac:dyDescent="0.25">
      <c r="A113" s="9"/>
      <c r="B113" s="9"/>
      <c r="C113" s="9"/>
      <c r="D113" s="9"/>
      <c r="E113" s="9"/>
      <c r="F113" s="9"/>
      <c r="G113" s="9"/>
      <c r="H113" s="9"/>
      <c r="I113" s="9"/>
    </row>
    <row r="114" spans="1:9" ht="12.9" customHeight="1" x14ac:dyDescent="0.25">
      <c r="A114" s="9"/>
      <c r="B114" s="9"/>
      <c r="C114" s="9"/>
      <c r="D114" s="9"/>
      <c r="E114" s="9"/>
      <c r="F114" s="9"/>
      <c r="G114" s="9"/>
      <c r="H114" s="9"/>
      <c r="I114" s="9"/>
    </row>
    <row r="115" spans="1:9" ht="12.9" customHeight="1" x14ac:dyDescent="0.25">
      <c r="A115" s="9"/>
      <c r="B115" s="9"/>
      <c r="C115" s="9"/>
      <c r="D115" s="9"/>
      <c r="E115" s="9"/>
      <c r="F115" s="9"/>
      <c r="G115" s="9"/>
      <c r="H115" s="9"/>
      <c r="I115" s="9"/>
    </row>
    <row r="116" spans="1:9" ht="12.9" customHeight="1" x14ac:dyDescent="0.25">
      <c r="A116" s="9"/>
      <c r="B116" s="9"/>
      <c r="C116" s="9"/>
      <c r="D116" s="9"/>
      <c r="E116" s="9"/>
      <c r="F116" s="9"/>
      <c r="G116" s="9"/>
      <c r="H116" s="9"/>
      <c r="I116" s="9"/>
    </row>
    <row r="117" spans="1:9" ht="12.9" customHeight="1" x14ac:dyDescent="0.25">
      <c r="A117" s="9"/>
    </row>
    <row r="118" spans="1:9" ht="12.9" customHeight="1" x14ac:dyDescent="0.25">
      <c r="A118" s="9"/>
    </row>
    <row r="119" spans="1:9" ht="12.9" customHeight="1" x14ac:dyDescent="0.25">
      <c r="A119" s="9"/>
    </row>
  </sheetData>
  <mergeCells count="80"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  <mergeCell ref="A70:A71"/>
    <mergeCell ref="B71:E71"/>
    <mergeCell ref="B68:E68"/>
    <mergeCell ref="B69:E69"/>
    <mergeCell ref="B70:E70"/>
    <mergeCell ref="A65:I65"/>
    <mergeCell ref="A66:E66"/>
    <mergeCell ref="A67:E67"/>
    <mergeCell ref="B43:C44"/>
    <mergeCell ref="D44:G44"/>
    <mergeCell ref="D41:G41"/>
    <mergeCell ref="D42:G42"/>
    <mergeCell ref="A52:G52"/>
    <mergeCell ref="E55:I55"/>
    <mergeCell ref="A55:D56"/>
    <mergeCell ref="B48:G48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36:G36"/>
    <mergeCell ref="D40:G40"/>
    <mergeCell ref="B40:C42"/>
    <mergeCell ref="D30:G30"/>
    <mergeCell ref="D31:G31"/>
    <mergeCell ref="D32:G32"/>
    <mergeCell ref="B33:G33"/>
    <mergeCell ref="B34:G34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A2:G2"/>
    <mergeCell ref="C9:G9"/>
    <mergeCell ref="B10:G10"/>
    <mergeCell ref="B11:G11"/>
    <mergeCell ref="B12:G12"/>
    <mergeCell ref="B14:G14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</mergeCells>
  <pageMargins left="0.39370078740157483" right="0.19685039370078741" top="0.19685039370078741" bottom="0.78740157480314965" header="0.39370078740157483" footer="0.39370078740157483"/>
  <pageSetup paperSize="9" scale="80" firstPageNumber="11" orientation="portrait" useFirstPageNumber="1"/>
  <headerFooter alignWithMargins="0">
    <oddFooter>&amp;R4&amp;C&amp;R4&amp;L8F86591E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/>
  </sheetViews>
  <sheetFormatPr defaultRowHeight="13.2" x14ac:dyDescent="0.25"/>
  <cols>
    <col min="1" max="1" width="4.44140625" customWidth="1"/>
    <col min="2" max="2" width="60.21875" customWidth="1"/>
    <col min="3" max="3" width="11.109375" customWidth="1"/>
    <col min="4" max="4" width="19.109375" customWidth="1"/>
  </cols>
  <sheetData>
    <row r="1" spans="1:5" ht="18.149999999999999" customHeight="1" x14ac:dyDescent="0.25">
      <c r="A1" s="89" t="s">
        <v>195</v>
      </c>
      <c r="B1" s="97"/>
      <c r="C1" s="97"/>
      <c r="D1" s="102"/>
    </row>
    <row r="2" spans="1:5" ht="25.65" customHeight="1" x14ac:dyDescent="0.25">
      <c r="A2" s="210" t="s">
        <v>25</v>
      </c>
      <c r="B2" s="212"/>
      <c r="C2" s="31" t="s">
        <v>123</v>
      </c>
      <c r="D2" s="103" t="s">
        <v>124</v>
      </c>
      <c r="E2" s="28"/>
    </row>
    <row r="3" spans="1:5" ht="27.9" customHeight="1" x14ac:dyDescent="0.25">
      <c r="A3" s="187" t="s">
        <v>196</v>
      </c>
      <c r="B3" s="187"/>
      <c r="C3" s="39">
        <v>1</v>
      </c>
      <c r="D3" s="104">
        <v>18.86</v>
      </c>
      <c r="E3" s="28"/>
    </row>
    <row r="4" spans="1:5" ht="18.149999999999999" customHeight="1" x14ac:dyDescent="0.25">
      <c r="A4" s="260" t="s">
        <v>143</v>
      </c>
      <c r="B4" s="58" t="s">
        <v>206</v>
      </c>
      <c r="C4" s="39">
        <v>2</v>
      </c>
      <c r="D4" s="104">
        <v>40.479999999999997</v>
      </c>
      <c r="E4" s="28"/>
    </row>
    <row r="5" spans="1:5" ht="18.149999999999999" customHeight="1" x14ac:dyDescent="0.25">
      <c r="A5" s="261"/>
      <c r="B5" s="58" t="s">
        <v>207</v>
      </c>
      <c r="C5" s="39">
        <v>3</v>
      </c>
      <c r="D5" s="104">
        <v>4.4800000000000004</v>
      </c>
      <c r="E5" s="28"/>
    </row>
    <row r="6" spans="1:5" ht="18.149999999999999" customHeight="1" x14ac:dyDescent="0.25">
      <c r="A6" s="261"/>
      <c r="B6" s="58" t="s">
        <v>208</v>
      </c>
      <c r="C6" s="39">
        <v>4</v>
      </c>
      <c r="D6" s="104">
        <f>IF('розділ 1 '!J40&lt;&gt;0,'розділ 1 '!K40*100/'розділ 1 '!J40,0)</f>
        <v>15.219577606436474</v>
      </c>
      <c r="E6" s="28"/>
    </row>
    <row r="7" spans="1:5" ht="18.149999999999999" customHeight="1" x14ac:dyDescent="0.25">
      <c r="A7" s="262"/>
      <c r="B7" s="58" t="s">
        <v>209</v>
      </c>
      <c r="C7" s="39">
        <v>5</v>
      </c>
      <c r="D7" s="104">
        <v>1.92</v>
      </c>
      <c r="E7" s="28"/>
    </row>
    <row r="8" spans="1:5" ht="18.149999999999999" customHeight="1" x14ac:dyDescent="0.25">
      <c r="A8" s="187" t="s">
        <v>197</v>
      </c>
      <c r="B8" s="187"/>
      <c r="C8" s="39">
        <v>6</v>
      </c>
      <c r="D8" s="104">
        <v>94.83</v>
      </c>
      <c r="E8" s="28"/>
    </row>
    <row r="9" spans="1:5" ht="18.149999999999999" customHeight="1" x14ac:dyDescent="0.25">
      <c r="A9" s="187" t="s">
        <v>198</v>
      </c>
      <c r="B9" s="187"/>
      <c r="C9" s="39">
        <v>7</v>
      </c>
      <c r="D9" s="105">
        <v>1657</v>
      </c>
      <c r="E9" s="28"/>
    </row>
    <row r="10" spans="1:5" ht="25.65" customHeight="1" x14ac:dyDescent="0.25">
      <c r="A10" s="187" t="s">
        <v>199</v>
      </c>
      <c r="B10" s="187"/>
      <c r="C10" s="39">
        <v>8</v>
      </c>
      <c r="D10" s="105">
        <v>2005</v>
      </c>
      <c r="E10" s="28"/>
    </row>
    <row r="11" spans="1:5" ht="16.649999999999999" customHeight="1" x14ac:dyDescent="0.25">
      <c r="A11" s="184" t="s">
        <v>200</v>
      </c>
      <c r="B11" s="186"/>
      <c r="C11" s="39">
        <v>9</v>
      </c>
      <c r="D11" s="106">
        <v>51</v>
      </c>
      <c r="E11" s="28"/>
    </row>
    <row r="12" spans="1:5" ht="16.649999999999999" customHeight="1" x14ac:dyDescent="0.25">
      <c r="A12" s="175" t="s">
        <v>132</v>
      </c>
      <c r="B12" s="175"/>
      <c r="C12" s="39">
        <v>10</v>
      </c>
      <c r="D12" s="106">
        <v>34</v>
      </c>
      <c r="E12" s="28"/>
    </row>
    <row r="13" spans="1:5" ht="16.649999999999999" customHeight="1" x14ac:dyDescent="0.25">
      <c r="A13" s="230" t="s">
        <v>133</v>
      </c>
      <c r="B13" s="183"/>
      <c r="C13" s="39">
        <v>11</v>
      </c>
      <c r="D13" s="106">
        <v>294</v>
      </c>
      <c r="E13" s="28"/>
    </row>
    <row r="14" spans="1:5" ht="16.649999999999999" customHeight="1" x14ac:dyDescent="0.25">
      <c r="A14" s="230" t="s">
        <v>134</v>
      </c>
      <c r="B14" s="183"/>
      <c r="C14" s="39">
        <v>12</v>
      </c>
      <c r="D14" s="106">
        <v>8</v>
      </c>
      <c r="E14" s="28"/>
    </row>
    <row r="15" spans="1:5" ht="16.649999999999999" customHeight="1" x14ac:dyDescent="0.25">
      <c r="A15" s="175" t="s">
        <v>135</v>
      </c>
      <c r="B15" s="175"/>
      <c r="C15" s="39">
        <v>13</v>
      </c>
      <c r="D15" s="106">
        <v>78</v>
      </c>
      <c r="E15" s="28"/>
    </row>
    <row r="16" spans="1:5" ht="16.649999999999999" customHeight="1" x14ac:dyDescent="0.25">
      <c r="A16" s="175" t="s">
        <v>136</v>
      </c>
      <c r="B16" s="175"/>
      <c r="C16" s="39">
        <v>14</v>
      </c>
      <c r="D16" s="106">
        <v>66</v>
      </c>
      <c r="E16" s="28"/>
    </row>
    <row r="17" spans="1:7" ht="16.649999999999999" customHeight="1" x14ac:dyDescent="0.25">
      <c r="A17" s="175" t="s">
        <v>137</v>
      </c>
      <c r="B17" s="175"/>
      <c r="C17" s="39">
        <v>15</v>
      </c>
      <c r="D17" s="106">
        <v>38</v>
      </c>
      <c r="E17" s="110"/>
    </row>
    <row r="18" spans="1:7" x14ac:dyDescent="0.25">
      <c r="A18" s="90"/>
      <c r="B18" s="90"/>
      <c r="C18" s="100"/>
      <c r="D18" s="107"/>
    </row>
    <row r="19" spans="1:7" x14ac:dyDescent="0.25">
      <c r="A19" s="91"/>
      <c r="B19" s="91"/>
      <c r="C19" s="101"/>
      <c r="D19" s="108"/>
    </row>
    <row r="20" spans="1:7" x14ac:dyDescent="0.25">
      <c r="A20" s="257" t="s">
        <v>201</v>
      </c>
      <c r="B20" s="257"/>
      <c r="C20" s="258"/>
      <c r="D20" s="258"/>
    </row>
    <row r="21" spans="1:7" ht="15.9" customHeight="1" x14ac:dyDescent="0.25">
      <c r="A21" s="92"/>
      <c r="B21" s="98" t="s">
        <v>210</v>
      </c>
      <c r="C21" s="259" t="s">
        <v>211</v>
      </c>
      <c r="D21" s="259"/>
    </row>
    <row r="22" spans="1:7" ht="12.9" customHeight="1" x14ac:dyDescent="0.25">
      <c r="A22" s="92"/>
      <c r="B22" s="92"/>
      <c r="C22" s="86"/>
      <c r="D22" s="109"/>
    </row>
    <row r="23" spans="1:7" ht="12.9" customHeight="1" x14ac:dyDescent="0.25">
      <c r="A23" s="93" t="s">
        <v>202</v>
      </c>
      <c r="B23" s="92"/>
      <c r="C23" s="258" t="s">
        <v>212</v>
      </c>
      <c r="D23" s="258"/>
      <c r="G23" s="72"/>
    </row>
    <row r="24" spans="1:7" ht="15.9" customHeight="1" x14ac:dyDescent="0.25">
      <c r="A24" s="94"/>
      <c r="B24" s="98" t="s">
        <v>210</v>
      </c>
      <c r="C24" s="259" t="s">
        <v>211</v>
      </c>
      <c r="D24" s="259"/>
    </row>
    <row r="25" spans="1:7" ht="12.9" customHeight="1" x14ac:dyDescent="0.25">
      <c r="A25" s="95" t="s">
        <v>203</v>
      </c>
      <c r="B25" s="99"/>
      <c r="C25" s="263"/>
      <c r="D25" s="263"/>
    </row>
    <row r="26" spans="1:7" ht="12.9" customHeight="1" x14ac:dyDescent="0.25">
      <c r="A26" s="96" t="s">
        <v>204</v>
      </c>
      <c r="B26" s="99"/>
      <c r="C26" s="235"/>
      <c r="D26" s="235"/>
    </row>
    <row r="27" spans="1:7" ht="12.9" customHeight="1" x14ac:dyDescent="0.25">
      <c r="A27" s="95" t="s">
        <v>205</v>
      </c>
      <c r="B27" s="99"/>
      <c r="C27" s="235"/>
      <c r="D27" s="235"/>
    </row>
    <row r="28" spans="1:7" ht="15.9" customHeight="1" x14ac:dyDescent="0.25">
      <c r="C28" s="42"/>
      <c r="D28" s="42"/>
    </row>
    <row r="29" spans="1:7" ht="12.9" customHeight="1" x14ac:dyDescent="0.25">
      <c r="C29" s="256" t="s">
        <v>213</v>
      </c>
      <c r="D29" s="256"/>
    </row>
  </sheetData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ageMargins left="0.51181102362204722" right="0.31496062992125984" top="0.74803149606299213" bottom="0.74803149606299213" header="0.31496062992125984" footer="0.31496062992125984"/>
  <pageSetup paperSize="9" orientation="portrait"/>
  <headerFooter alignWithMargins="0">
    <oddFooter>&amp;R5&amp;C&amp;R5&amp;L8F86591E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Титульний лист </vt:lpstr>
      <vt:lpstr>розділ 1 </vt:lpstr>
      <vt:lpstr>розділ 2</vt:lpstr>
      <vt:lpstr>розділ 3</vt:lpstr>
      <vt:lpstr>розділ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2021-08-19T12:01:50Z</dcterms:created>
  <dcterms:modified xsi:type="dcterms:W3CDTF">2021-08-19T12:01:50Z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1-мзс_00643_4.2020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8F86591E</vt:lpwstr>
  </property>
  <property fmtid="{D5CDD505-2E9C-101B-9397-08002B2CF9AE}" pid="9" name="Підрозділ">
    <vt:lpwstr>Московський районний суд м.Харкова</vt:lpwstr>
  </property>
  <property fmtid="{D5CDD505-2E9C-101B-9397-08002B2CF9AE}" pid="10" name="ПідрозділDBID">
    <vt:i4>0</vt:i4>
  </property>
  <property fmtid="{D5CDD505-2E9C-101B-9397-08002B2CF9AE}" pid="11" name="ПідрозділID">
    <vt:i4>881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3.26.0.1578</vt:lpwstr>
  </property>
</Properties>
</file>