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<sst xmlns="http://schemas.openxmlformats.org/spreadsheetml/2006/main" count="154" uniqueCount="126">
  <si>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</si>
  <si>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</si>
  <si>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</si>
  <si>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</si>
  <si>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</si>
  <si>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</si>
  <si>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</si>
  <si>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</si>
  <si>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</si>
  <si>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</si>
  <si>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</si>
  <si>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</si>
  <si>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</si>
  <si>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</si>
  <si>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</si>
  <si>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</si>
  <si>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</si>
  <si>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</si>
  <si>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</si>
  <si>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</si>
  <si>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</si>
  <si>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</si>
  <si>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</si>
  <si>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</si>
  <si>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</si>
  <si>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</si>
  <si>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</si>
  <si>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</si>
  <si>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</si>
  <si>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</si>
  <si>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</si>
  <si>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</si>
  <si>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</si>
  <si>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</si>
  <si>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</si>
  <si>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</si>
  <si>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</si>
  <si>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</si>
  <si>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</si>
  <si>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</si>
  <si>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</si>
  <si>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</si>
  <si>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</si>
  <si>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</si>
  <si>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</si>
  <si>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</si>
  <si>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</si>
  <si>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</si>
  <si>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</si>
  <si>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</si>
  <si>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</si>
  <si>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</si>
  <si>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</si>
  <si>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</si>
  <si>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</si>
  <si>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</si>
  <si>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</si>
  <si>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</si>
  <si>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</si>
  <si>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</si>
  <si>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</si>
  <si>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</si>
  <si>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</si>
  <si>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</si>
  <si>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</si>
  <si>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</si>
  <si>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</si>
  <si>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</si>
  <si>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</si>
  <si>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</si>
  <si>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</si>
  <si>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</si>
  <si>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</si>
  <si>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</si>
  <si>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</si>
  <si>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</si>
  <si>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</si>
  <si>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</si>
  <si>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</si>
  <si>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</si>
  <si>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</si>
  <si>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</si>
  <si>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</si>
  <si>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</si>
  <si>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</si>
  <si>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</si>
  <si>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</si>
  <si>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</si>
  <si>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</si>
  <si>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</si>
  <si>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</si>
  <si>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</si>
  <si>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</si>
  <si>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</si>
  <si>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</si>
  <si>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</si>
  <si>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</si>
  <si>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</si>
  <si>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</si>
  <si>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</si>
  <si>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</si>
  <si>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</si>
  <si>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</si>
  <si>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</si>
  <si>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</si>
  <si>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</si>
  <si>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</si>
  <si>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</si>
  <si>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</si>
  <si>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</si>
  <si>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</si>
  <si>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</si>
  <si>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</si>
  <si>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</si>
  <si>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</si>
  <si>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</si>
  <si>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</si>
  <si>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</si>
  <si>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</si>
  <si>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Люботинський міський суд Харківської області</t>
  </si>
  <si>
    <t>62433. Харківська область.м. Люботин</t>
  </si>
  <si>
    <t>вул. Некрасова</t>
  </si>
  <si>
    <t/>
  </si>
  <si>
    <t>О.О. Малихін</t>
  </si>
  <si>
    <t>Ю.О. Нескоромна</t>
  </si>
  <si>
    <t>1 липня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</si>
</sst>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&amp;L7B268F6A&amp;C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169</v>
      </c>
      <c r="D6" s="96">
        <f>SUM(D7,D10,D13,D14,D15,D21,D24,D25,D18,D19,D20)</f>
        <v>151392.06</v>
      </c>
      <c r="E6" s="96">
        <f>SUM(E7,E10,E13,E14,E15,E21,E24,E25,E18,E19,E20)</f>
        <v>137</v>
      </c>
      <c r="F6" s="96">
        <f>SUM(F7,F10,F13,F14,F15,F21,F24,F25,F18,F19,F20)</f>
        <v>122813.31999999999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19</v>
      </c>
      <c r="J6" s="96">
        <f>SUM(J7,J10,J13,J14,J15,J21,J24,J25,J18,J19,J20)</f>
        <v>17182.71</v>
      </c>
      <c r="K6" s="96">
        <f>SUM(K7,K10,K13,K14,K15,K21,K24,K25,K18,K19,K20)</f>
        <v>16</v>
      </c>
      <c r="L6" s="96">
        <f>SUM(L7,L10,L13,L14,L15,L21,L24,L25,L18,L19,L20)</f>
        <v>12156.9</v>
      </c>
    </row>
    <row r="7" spans="1:12" ht="16.5" customHeight="1">
      <c r="A7" s="87">
        <v>2</v>
      </c>
      <c r="B7" s="90" t="s">
        <v>74</v>
      </c>
      <c r="C7" s="97">
        <v>40</v>
      </c>
      <c r="D7" s="97">
        <v>69270.96</v>
      </c>
      <c r="E7" s="97">
        <v>23</v>
      </c>
      <c r="F7" s="97">
        <v>51423.77</v>
      </c>
      <c r="G7" s="97"/>
      <c r="H7" s="97"/>
      <c r="I7" s="97">
        <v>10</v>
      </c>
      <c r="J7" s="97">
        <v>12225.81</v>
      </c>
      <c r="K7" s="97">
        <v>10</v>
      </c>
      <c r="L7" s="97">
        <v>9924</v>
      </c>
    </row>
    <row r="8" spans="1:12" ht="16.5" customHeight="1">
      <c r="A8" s="87">
        <v>3</v>
      </c>
      <c r="B8" s="91" t="s">
        <v>75</v>
      </c>
      <c r="C8" s="97">
        <v>14</v>
      </c>
      <c r="D8" s="97">
        <v>40807.16</v>
      </c>
      <c r="E8" s="97">
        <v>13</v>
      </c>
      <c r="F8" s="97">
        <v>37482.17</v>
      </c>
      <c r="G8" s="97"/>
      <c r="H8" s="97"/>
      <c r="I8" s="97">
        <v>1</v>
      </c>
      <c r="J8" s="97">
        <v>908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26</v>
      </c>
      <c r="D9" s="97">
        <v>28463.8</v>
      </c>
      <c r="E9" s="97">
        <v>10</v>
      </c>
      <c r="F9" s="97">
        <v>13941.6</v>
      </c>
      <c r="G9" s="97"/>
      <c r="H9" s="97"/>
      <c r="I9" s="97">
        <v>9</v>
      </c>
      <c r="J9" s="97">
        <v>11317.81</v>
      </c>
      <c r="K9" s="97">
        <v>10</v>
      </c>
      <c r="L9" s="97">
        <v>9924</v>
      </c>
    </row>
    <row r="10" spans="1:12" ht="19.5" customHeight="1">
      <c r="A10" s="87">
        <v>5</v>
      </c>
      <c r="B10" s="90" t="s">
        <v>77</v>
      </c>
      <c r="C10" s="97">
        <v>34</v>
      </c>
      <c r="D10" s="97">
        <v>36718.8</v>
      </c>
      <c r="E10" s="97">
        <v>30</v>
      </c>
      <c r="F10" s="97">
        <v>34155.2</v>
      </c>
      <c r="G10" s="97"/>
      <c r="H10" s="97"/>
      <c r="I10" s="97">
        <v>3</v>
      </c>
      <c r="J10" s="97">
        <v>2808.4</v>
      </c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4962</v>
      </c>
      <c r="E11" s="97">
        <v>2</v>
      </c>
      <c r="F11" s="97">
        <v>4962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32</v>
      </c>
      <c r="D12" s="97">
        <v>31756.8</v>
      </c>
      <c r="E12" s="97">
        <v>28</v>
      </c>
      <c r="F12" s="97">
        <v>29193.2</v>
      </c>
      <c r="G12" s="97"/>
      <c r="H12" s="97"/>
      <c r="I12" s="97">
        <v>3</v>
      </c>
      <c r="J12" s="97">
        <v>2808.4</v>
      </c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24810</v>
      </c>
      <c r="E13" s="97">
        <v>25</v>
      </c>
      <c r="F13" s="97">
        <v>24892.2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992.4</v>
      </c>
      <c r="E14" s="97"/>
      <c r="F14" s="97"/>
      <c r="G14" s="97"/>
      <c r="H14" s="97"/>
      <c r="I14" s="97">
        <v>1</v>
      </c>
      <c r="J14" s="97">
        <v>908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6</v>
      </c>
      <c r="D15" s="97">
        <v>3721.5</v>
      </c>
      <c r="E15" s="97">
        <v>6</v>
      </c>
      <c r="F15" s="97">
        <v>3183.1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</v>
      </c>
      <c r="D17" s="97">
        <v>2481</v>
      </c>
      <c r="E17" s="97">
        <v>5</v>
      </c>
      <c r="F17" s="97">
        <v>2048.1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58</v>
      </c>
      <c r="D18" s="97">
        <v>14389.8</v>
      </c>
      <c r="E18" s="97">
        <v>48</v>
      </c>
      <c r="F18" s="97">
        <v>7670</v>
      </c>
      <c r="G18" s="97"/>
      <c r="H18" s="97"/>
      <c r="I18" s="97">
        <v>5</v>
      </c>
      <c r="J18" s="97">
        <v>1240.5</v>
      </c>
      <c r="K18" s="97">
        <v>5</v>
      </c>
      <c r="L18" s="97">
        <v>1240.5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496.2</v>
      </c>
      <c r="E19" s="97">
        <v>4</v>
      </c>
      <c r="F19" s="97">
        <v>496.65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992.4</v>
      </c>
      <c r="E21" s="97">
        <f>SUM(E22:E23)</f>
        <v>1</v>
      </c>
      <c r="F21" s="97">
        <f>SUM(F22:F23)</f>
        <v>992.4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992.4</v>
      </c>
      <c r="E22" s="97">
        <v>1</v>
      </c>
      <c r="F22" s="97">
        <v>992.4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141.42000000000002</v>
      </c>
      <c r="E50" s="96">
        <f>SUM(E51:E54)</f>
        <v>6</v>
      </c>
      <c r="F50" s="96">
        <f>SUM(F51:F54)</f>
        <v>203.93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44.66</v>
      </c>
      <c r="E51" s="97">
        <v>3</v>
      </c>
      <c r="F51" s="97">
        <v>102.9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22.33</v>
      </c>
      <c r="E54" s="97">
        <v>2</v>
      </c>
      <c r="F54" s="97">
        <v>26.6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48</v>
      </c>
      <c r="D55" s="96">
        <v>23817.6</v>
      </c>
      <c r="E55" s="96">
        <v>15</v>
      </c>
      <c r="F55" s="96">
        <v>7189.8</v>
      </c>
      <c r="G55" s="96"/>
      <c r="H55" s="96"/>
      <c r="I55" s="96">
        <v>48</v>
      </c>
      <c r="J55" s="96">
        <v>23522.2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223</v>
      </c>
      <c r="D56" s="96">
        <f t="shared" si="0"/>
        <v>175351.08000000002</v>
      </c>
      <c r="E56" s="96">
        <f t="shared" si="0"/>
        <v>158</v>
      </c>
      <c r="F56" s="96">
        <f t="shared" si="0"/>
        <v>130207.04999999999</v>
      </c>
      <c r="G56" s="96">
        <f t="shared" si="0"/>
        <v>0</v>
      </c>
      <c r="H56" s="96">
        <f t="shared" si="0"/>
        <v>0</v>
      </c>
      <c r="I56" s="96">
        <f t="shared" si="0"/>
        <v>67</v>
      </c>
      <c r="J56" s="96">
        <f t="shared" si="0"/>
        <v>40704.91</v>
      </c>
      <c r="K56" s="96">
        <f t="shared" si="0"/>
        <v>16</v>
      </c>
      <c r="L56" s="96">
        <f t="shared" si="0"/>
        <v>12156.9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&amp;L7B268F6A&amp;CФорма № 10, Підрозділ: Люботинський міський суд Харківської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</v>
      </c>
      <c r="F4" s="93">
        <f>SUM(F5:F25)</f>
        <v>12156.9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16</v>
      </c>
      <c r="F7" s="95">
        <v>12156.9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&amp;L7B268F6A&amp;CФорма № 10, Підрозділ: Люботинський міський суд Харківської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GUBSKAYA</cp:lastModifiedBy>
  <cp:lastPrinted>2018-03-15T14:08:04Z</cp:lastPrinted>
  <dcterms:created xsi:type="dcterms:W3CDTF">2015-09-09T10:27:37Z</dcterms:created>
  <dcterms:modified xsi:type="dcterms:W3CDTF">2022-07-14T06:25:37Z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10_00630_2.2022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7B268F6A</vt:lpwstr>
  </property>
  <property fmtid="{D5CDD505-2E9C-101B-9397-08002B2CF9AE}" pid="10" name="Підрозд">
    <vt:lpwstr>Люботинський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