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<sst xmlns="http://schemas.openxmlformats.org/spreadsheetml/2006/main" count="4545" uniqueCount="2366">
  <si>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</si>
  <si>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</si>
  <si>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</si>
  <si>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</si>
  <si>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</si>
  <si>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</si>
  <si>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</si>
  <si>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</si>
  <si>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</si>
  <si>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</si>
  <si>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</si>
  <si>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</si>
  <si>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</si>
  <si>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</si>
  <si>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</si>
  <si>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</si>
  <si>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</si>
  <si>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</si>
  <si>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</si>
  <si>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</si>
  <si>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</si>
  <si>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</si>
  <si>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</si>
  <si>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</si>
  <si>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</si>
  <si>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</si>
  <si>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</si>
  <si>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</si>
  <si>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</si>
  <si>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</si>
  <si>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</si>
  <si>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</si>
  <si>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</si>
  <si>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</si>
  <si>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</si>
  <si>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</si>
  <si>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</si>
  <si>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</si>
  <si>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</si>
  <si>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</si>
  <si>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</si>
  <si>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</si>
  <si>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</si>
  <si>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</si>
  <si>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</si>
  <si>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</si>
  <si>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</si>
  <si>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</si>
  <si>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</si>
  <si>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</si>
  <si>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</si>
  <si>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</si>
  <si>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</si>
  <si>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</si>
  <si>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</si>
  <si>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</si>
  <si>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</si>
  <si>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</si>
  <si>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</si>
  <si>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</si>
  <si>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</si>
  <si>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</si>
  <si>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</si>
  <si>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</si>
  <si>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</si>
  <si>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</si>
  <si>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</si>
  <si>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</si>
  <si>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</si>
  <si>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</si>
  <si>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</si>
  <si>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</si>
  <si>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</si>
  <si>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</si>
  <si>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</si>
  <si>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</si>
  <si>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</si>
  <si>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</si>
  <si>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</si>
  <si>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</si>
  <si>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</si>
  <si>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</si>
  <si>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</si>
  <si>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</si>
  <si>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</si>
  <si>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</si>
  <si>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</si>
  <si>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</si>
  <si>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</si>
  <si>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</si>
  <si>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</si>
  <si>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</si>
  <si>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</si>
  <si>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</si>
  <si>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</si>
  <si>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</si>
  <si>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</si>
  <si>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</si>
  <si>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</si>
  <si>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</si>
  <si>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</si>
  <si>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</si>
  <si>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</si>
  <si>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</si>
  <si>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</si>
  <si>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</si>
  <si>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</si>
  <si>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</si>
  <si>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</si>
  <si>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</si>
  <si>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</si>
  <si>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</si>
  <si>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</si>
  <si>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</si>
  <si>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</si>
  <si>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</si>
  <si>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</si>
  <si>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</si>
  <si>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</si>
  <si>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</si>
  <si>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</si>
  <si>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</si>
  <si>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</si>
  <si>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</si>
  <si>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</si>
  <si>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</si>
  <si>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</si>
  <si>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</si>
  <si>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</si>
  <si>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</si>
  <si>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</si>
  <si>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</si>
  <si>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</si>
  <si>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</si>
  <si>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</si>
  <si>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</si>
  <si>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</si>
  <si>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</si>
  <si>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</si>
  <si>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</si>
  <si>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</si>
  <si>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</si>
  <si>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</si>
  <si>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</si>
  <si>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</si>
  <si>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</si>
  <si>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</si>
  <si>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</si>
  <si>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</si>
  <si>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</si>
  <si>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</si>
  <si>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</si>
  <si>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</si>
  <si>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</si>
  <si>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</si>
  <si>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</si>
  <si>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</si>
  <si>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</si>
  <si>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</si>
  <si>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</si>
  <si>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</si>
  <si>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</si>
  <si>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</si>
  <si>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</si>
  <si>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</si>
  <si>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</si>
  <si>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</si>
  <si>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</si>
  <si>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</si>
  <si>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</si>
  <si>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</si>
  <si>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</si>
  <si>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</si>
  <si>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</si>
  <si>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</si>
  <si>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</si>
  <si>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</si>
  <si>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</si>
  <si>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</si>
  <si>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</si>
  <si>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</si>
  <si>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</si>
  <si>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</si>
  <si>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</si>
  <si>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</si>
  <si>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</si>
  <si>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</si>
  <si>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</si>
  <si>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</si>
  <si>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</si>
  <si>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</si>
  <si>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</si>
  <si>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</si>
  <si>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</si>
  <si>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</si>
  <si>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</si>
  <si>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</si>
  <si>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</si>
  <si>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</si>
  <si>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</si>
  <si>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</si>
  <si>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</si>
  <si>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</si>
  <si>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</si>
  <si>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</si>
  <si>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</si>
  <si>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</si>
  <si>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</si>
  <si>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</si>
  <si>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</si>
  <si>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</si>
  <si>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</si>
  <si>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</si>
  <si>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</si>
  <si>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</si>
  <si>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</si>
  <si>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</si>
  <si>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</si>
  <si>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</si>
  <si>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</si>
  <si>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</si>
  <si>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</si>
  <si>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</si>
  <si>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</si>
  <si>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</si>
  <si>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</si>
  <si>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</si>
  <si>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</si>
  <si>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</si>
  <si>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</si>
  <si>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</si>
  <si>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</si>
  <si>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</si>
  <si>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</si>
  <si>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</si>
  <si>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</si>
  <si>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</si>
  <si>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</si>
  <si>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</si>
  <si>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</si>
  <si>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</si>
  <si>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</si>
  <si>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</si>
  <si>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</si>
  <si>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</si>
  <si>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</si>
  <si>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</si>
  <si>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</si>
  <si>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</si>
  <si>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</si>
  <si>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</si>
  <si>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</si>
  <si>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</si>
  <si>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</si>
  <si>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</si>
  <si>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</si>
  <si>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</si>
  <si>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</si>
  <si>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</si>
  <si>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</si>
  <si>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</si>
  <si>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</si>
  <si>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</si>
  <si>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</si>
  <si>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</si>
  <si>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</si>
  <si>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</si>
  <si>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</si>
  <si>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</si>
  <si>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</si>
  <si>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</si>
  <si>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</si>
  <si>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</si>
  <si>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</si>
  <si>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</si>
  <si>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</si>
  <si>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</si>
  <si>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</si>
  <si>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</si>
  <si>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</si>
  <si>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</si>
  <si>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</si>
  <si>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</si>
  <si>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</si>
  <si>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</si>
  <si>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</si>
  <si>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</si>
  <si>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</si>
  <si>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</si>
  <si>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</si>
  <si>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</si>
  <si>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</si>
  <si>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</si>
  <si>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</si>
  <si>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</si>
  <si>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</si>
  <si>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</si>
  <si>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</si>
  <si>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</si>
  <si>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</si>
  <si>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</si>
  <si>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</si>
  <si>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</si>
  <si>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</si>
  <si>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</si>
  <si>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</si>
  <si>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</si>
  <si>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</si>
  <si>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</si>
  <si>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</si>
  <si>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</si>
  <si>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</si>
  <si>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</si>
  <si>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</si>
  <si>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</si>
  <si>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</si>
  <si>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</si>
  <si>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</si>
  <si>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</si>
  <si>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</si>
  <si>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</si>
  <si>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</si>
  <si>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</si>
  <si>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</si>
  <si>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</si>
  <si>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</si>
  <si>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</si>
  <si>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</si>
  <si>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</si>
  <si>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</si>
  <si>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</si>
  <si>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</si>
  <si>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</si>
  <si>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</si>
  <si>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</si>
  <si>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</si>
  <si>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</si>
  <si>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</si>
  <si>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</si>
  <si>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</si>
  <si>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</si>
  <si>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</si>
  <si>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</si>
  <si>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</si>
  <si>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</si>
  <si>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</si>
  <si>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</si>
  <si>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</si>
  <si>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</si>
  <si>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</si>
  <si>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</si>
  <si>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</si>
  <si>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</si>
  <si>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</si>
  <si>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</si>
  <si>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</si>
  <si>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</si>
  <si>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</si>
  <si>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</si>
  <si>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</si>
  <si>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</si>
  <si>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</si>
  <si>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</si>
  <si>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</si>
  <si>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</si>
  <si>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</si>
  <si>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</si>
  <si>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</si>
  <si>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</si>
  <si>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</si>
  <si>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</si>
  <si>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</si>
  <si>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</si>
  <si>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</si>
  <si>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</si>
  <si>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</si>
  <si>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</si>
  <si>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</si>
  <si>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</si>
  <si>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</si>
  <si>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</si>
  <si>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</si>
  <si>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</si>
  <si>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</si>
  <si>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</si>
  <si>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</si>
  <si>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</si>
  <si>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</si>
  <si>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</si>
  <si>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</si>
  <si>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</si>
  <si>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</si>
  <si>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</si>
  <si>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</si>
  <si>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</si>
  <si>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</si>
  <si>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</si>
  <si>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</si>
  <si>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</si>
  <si>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</si>
  <si>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</si>
  <si>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</si>
  <si>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</si>
  <si>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</si>
  <si>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</si>
  <si>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</si>
  <si>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</si>
  <si>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</si>
  <si>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</si>
  <si>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</si>
  <si>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</si>
  <si>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</si>
  <si>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</si>
  <si>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</si>
  <si>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</si>
  <si>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</si>
  <si>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</si>
  <si>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</si>
  <si>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</si>
  <si>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</si>
  <si>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</si>
  <si>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</si>
  <si>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</si>
  <si>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</si>
  <si>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</si>
  <si>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</si>
  <si>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</si>
  <si>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</si>
  <si>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</si>
  <si>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</si>
  <si>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</si>
  <si>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</si>
  <si>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</si>
  <si>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</si>
  <si>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</si>
  <si>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</si>
  <si>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</si>
  <si>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</si>
  <si>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</si>
  <si>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</si>
  <si>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</si>
  <si>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</si>
  <si>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</si>
  <si>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</si>
  <si>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</si>
  <si>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</si>
  <si>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</si>
  <si>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</si>
  <si>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</si>
  <si>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</si>
  <si>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</si>
  <si>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</si>
  <si>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</si>
  <si>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</si>
  <si>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</si>
  <si>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</si>
  <si>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</si>
  <si>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</si>
  <si>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</si>
  <si>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</si>
  <si>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</si>
  <si>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</si>
  <si>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</si>
  <si>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</si>
  <si>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</si>
  <si>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</si>
  <si>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</si>
  <si>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</si>
  <si>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</si>
  <si>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</si>
  <si>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</si>
  <si>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</si>
  <si>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</si>
  <si>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</si>
  <si>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</si>
  <si>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</si>
  <si>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</si>
  <si>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</si>
  <si>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</si>
  <si>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</si>
  <si>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</si>
  <si>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</si>
  <si>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</si>
  <si>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</si>
  <si>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</si>
  <si>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</si>
  <si>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</si>
  <si>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</si>
  <si>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</si>
  <si>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</si>
  <si>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</si>
  <si>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</si>
  <si>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</si>
  <si>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</si>
  <si>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</si>
  <si>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</si>
  <si>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</si>
  <si>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</si>
  <si>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</si>
  <si>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</si>
  <si>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</si>
  <si>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</si>
  <si>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</si>
  <si>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</si>
  <si>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</si>
  <si>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</si>
  <si>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</si>
  <si>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</si>
  <si>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</si>
  <si>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</si>
  <si>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</si>
  <si>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</si>
  <si>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</si>
  <si>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</si>
  <si>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</si>
  <si>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</si>
  <si>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</si>
  <si>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</si>
  <si>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</si>
  <si>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</si>
  <si>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</si>
  <si>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</si>
  <si>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</si>
  <si>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</si>
  <si>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</si>
  <si>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</si>
  <si>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</si>
  <si>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</si>
  <si>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</si>
  <si>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</si>
  <si>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</si>
  <si>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</si>
  <si>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</si>
  <si>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</si>
  <si>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</si>
  <si>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</si>
  <si>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</si>
  <si>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</si>
  <si>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</si>
  <si>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</si>
  <si>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</si>
  <si>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</si>
  <si>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</si>
  <si>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</si>
  <si>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</si>
  <si>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</si>
  <si>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</si>
  <si>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</si>
  <si>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</si>
  <si>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</si>
  <si>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</si>
  <si>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</si>
  <si>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</si>
  <si>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</si>
  <si>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</si>
  <si>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</si>
  <si>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</si>
  <si>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</si>
  <si>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</si>
  <si>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</si>
  <si>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</si>
  <si>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</si>
  <si>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</si>
  <si>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</si>
  <si>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</si>
  <si>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</si>
  <si>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</si>
  <si>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</si>
  <si>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</si>
  <si>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</si>
  <si>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</si>
  <si>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</si>
  <si>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</si>
  <si>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</si>
  <si>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</si>
  <si>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</si>
  <si>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</si>
  <si>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</si>
  <si>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</si>
  <si>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</si>
  <si>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</si>
  <si>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</si>
  <si>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</si>
  <si>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</si>
  <si>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</si>
  <si>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</si>
  <si>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</si>
  <si>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</si>
  <si>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</si>
  <si>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</si>
  <si>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</si>
  <si>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</si>
  <si>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</si>
  <si>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</si>
  <si>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</si>
  <si>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</si>
  <si>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</si>
  <si>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</si>
  <si>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</si>
  <si>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</si>
  <si>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</si>
  <si>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</si>
  <si>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</si>
  <si>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</si>
  <si>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</si>
  <si>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</si>
  <si>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</si>
  <si>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</si>
  <si>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</si>
  <si>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</si>
  <si>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</si>
  <si>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</si>
  <si>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</si>
  <si>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</si>
  <si>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</si>
  <si>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</si>
  <si>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</si>
  <si>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</si>
  <si>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</si>
  <si>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</si>
  <si>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</si>
  <si>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</si>
  <si>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</si>
  <si>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</si>
  <si>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</si>
  <si>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</si>
  <si>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</si>
  <si>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</si>
  <si>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</si>
  <si>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</si>
  <si>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</si>
  <si>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</si>
  <si>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</si>
  <si>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</si>
  <si>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</si>
  <si>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</si>
  <si>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</si>
  <si>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</si>
  <si>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</si>
  <si>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</si>
  <si>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</si>
  <si>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</si>
  <si>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</si>
  <si>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</si>
  <si>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</si>
  <si>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</si>
  <si>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</si>
  <si>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</si>
  <si>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</si>
  <si>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</si>
  <si>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</si>
  <si>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</si>
  <si>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</si>
  <si>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</si>
  <si>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</si>
  <si>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</si>
  <si>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</si>
  <si>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</si>
  <si>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</si>
  <si>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</si>
  <si>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</si>
  <si>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</si>
  <si>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</si>
  <si>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</si>
  <si>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</si>
  <si>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</si>
  <si>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</si>
  <si>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</si>
  <si>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</si>
  <si>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</si>
  <si>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</si>
  <si>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</si>
  <si>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</si>
  <si>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</si>
  <si>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</si>
  <si>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</si>
  <si>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</si>
  <si>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</si>
  <si>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</si>
  <si>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</si>
  <si>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</si>
  <si>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</si>
  <si>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</si>
  <si>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</si>
  <si>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</si>
  <si>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</si>
  <si>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</si>
  <si>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</si>
  <si>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</si>
  <si>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</si>
  <si>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</si>
  <si>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</si>
  <si>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</si>
  <si>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</si>
  <si>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</si>
  <si>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</si>
  <si>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</si>
  <si>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</si>
  <si>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</si>
  <si>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</si>
  <si>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</si>
  <si>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</si>
  <si>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</si>
  <si>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</si>
  <si>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</si>
  <si>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</si>
  <si>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</si>
  <si>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</si>
  <si>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</si>
  <si>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</si>
  <si>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</si>
  <si>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</si>
  <si>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</si>
  <si>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</si>
  <si>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</si>
  <si>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</si>
  <si>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</si>
  <si>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</si>
  <si>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</si>
  <si>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</si>
  <si>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</si>
  <si>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</si>
  <si>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</si>
  <si>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</si>
  <si>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</si>
  <si>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</si>
  <si>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</si>
  <si>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</si>
  <si>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</si>
  <si>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</si>
  <si>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</si>
  <si>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</si>
  <si>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</si>
  <si>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</si>
  <si>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</si>
  <si>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</si>
  <si>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</si>
  <si>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</si>
  <si>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</si>
  <si>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</si>
  <si>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</si>
  <si>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</si>
  <si>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</si>
  <si>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</si>
  <si>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</si>
  <si>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</si>
  <si>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</si>
  <si>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</si>
  <si>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</si>
  <si>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</si>
  <si>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</si>
  <si>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</si>
  <si>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</si>
  <si>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</si>
  <si>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</si>
  <si>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</si>
  <si>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</si>
  <si>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</si>
  <si>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</si>
  <si>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</si>
  <si>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</si>
  <si>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</si>
  <si>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</si>
  <si>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</si>
  <si>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</si>
  <si>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</si>
  <si>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</si>
  <si>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</si>
  <si>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</si>
  <si>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</si>
  <si>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</si>
  <si>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</si>
  <si>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</si>
  <si>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</si>
  <si>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</si>
  <si>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</si>
  <si>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</si>
  <si>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</si>
  <si>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</si>
  <si>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</si>
  <si>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</si>
  <si>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</si>
  <si>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</si>
  <si>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</si>
  <si>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</si>
  <si>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</si>
  <si>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</si>
  <si>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</si>
  <si>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</si>
  <si>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</si>
  <si>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</si>
  <si>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</si>
  <si>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</si>
  <si>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</si>
  <si>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</si>
  <si>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</si>
  <si>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</si>
  <si>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</si>
  <si>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</si>
  <si>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</si>
  <si>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</si>
  <si>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</si>
  <si>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</si>
  <si>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</si>
  <si>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</si>
  <si>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</si>
  <si>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</si>
  <si>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</si>
  <si>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</si>
  <si>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</si>
  <si>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</si>
  <si>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</si>
  <si>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</si>
  <si>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</si>
  <si>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</si>
  <si>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</si>
  <si>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</si>
  <si>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</si>
  <si>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</si>
  <si>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</si>
  <si>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</si>
  <si>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</si>
  <si>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</si>
  <si>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</si>
  <si>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</si>
  <si>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</si>
  <si>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</si>
  <si>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</si>
  <si>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</si>
  <si>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</si>
  <si>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</si>
  <si>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</si>
  <si>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</si>
  <si>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</si>
  <si>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</si>
  <si>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</si>
  <si>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</si>
  <si>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</si>
  <si>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</si>
  <si>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</si>
  <si>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</si>
  <si>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</si>
  <si>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</si>
  <si>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</si>
  <si>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</si>
  <si>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</si>
  <si>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</si>
  <si>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</si>
  <si>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</si>
  <si>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</si>
  <si>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</si>
  <si>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</si>
  <si>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</si>
  <si>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</si>
  <si>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</si>
  <si>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</si>
  <si>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</si>
  <si>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</si>
  <si>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</si>
  <si>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</si>
  <si>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</si>
  <si>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</si>
  <si>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</si>
  <si>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</si>
  <si>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</si>
  <si>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</si>
  <si>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</si>
  <si>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</si>
  <si>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</si>
  <si>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</si>
  <si>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</si>
  <si>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</si>
  <si>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</si>
  <si>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</si>
  <si>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</si>
  <si>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</si>
  <si>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</si>
  <si>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</si>
  <si>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</si>
  <si>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</si>
  <si>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</si>
  <si>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</si>
  <si>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</si>
  <si>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</si>
  <si>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</si>
  <si>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</si>
  <si>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</si>
  <si>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</si>
  <si>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</si>
  <si>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</si>
  <si>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</si>
  <si>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</si>
  <si>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</si>
  <si>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</si>
  <si>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</si>
  <si>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</si>
  <si>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</si>
  <si>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</si>
  <si>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</si>
  <si>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</si>
  <si>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</si>
  <si>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</si>
  <si>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</si>
  <si>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</si>
  <si>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</si>
  <si>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</si>
  <si>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</si>
  <si>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</si>
  <si>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</si>
  <si>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</si>
  <si>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</si>
  <si>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</si>
  <si>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</si>
  <si>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</si>
  <si>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</si>
  <si>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</si>
  <si>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</si>
  <si>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</si>
  <si>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</si>
  <si>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</si>
  <si>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</si>
  <si>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</si>
  <si>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</si>
  <si>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</si>
  <si>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</si>
  <si>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</si>
  <si>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</si>
  <si>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</si>
  <si>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</si>
  <si>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</si>
  <si>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</si>
  <si>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</si>
  <si>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</si>
  <si>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</si>
  <si>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</si>
  <si>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</si>
  <si>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</si>
  <si>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</si>
  <si>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</si>
  <si>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</si>
  <si>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</si>
  <si>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</si>
  <si>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</si>
  <si>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</si>
  <si>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</si>
  <si>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</si>
  <si>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</si>
  <si>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</si>
  <si>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</si>
  <si>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</si>
  <si>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</si>
  <si>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</si>
  <si>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</si>
  <si>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</si>
  <si>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</si>
  <si>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</si>
  <si>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</si>
  <si>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</si>
  <si>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</si>
  <si>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</si>
  <si>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</si>
  <si>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</si>
  <si>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</si>
  <si>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</si>
  <si>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</si>
  <si>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</si>
  <si>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</si>
  <si>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</si>
  <si>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</si>
  <si>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</si>
  <si>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</si>
  <si>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</si>
  <si>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</si>
  <si>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</si>
  <si>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</si>
  <si>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</si>
  <si>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</si>
  <si>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</si>
  <si>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</si>
  <si>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</si>
  <si>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</si>
  <si>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</si>
  <si>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</si>
  <si>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</si>
  <si>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</si>
  <si>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</si>
  <si>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</si>
  <si>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</si>
  <si>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</si>
  <si>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</si>
  <si>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</si>
  <si>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</si>
  <si>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</si>
  <si>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</si>
  <si>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</si>
  <si>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</si>
  <si>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</si>
  <si>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</si>
  <si>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</si>
  <si>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</si>
  <si>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</si>
  <si>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</si>
  <si>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</si>
  <si>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</si>
  <si>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</si>
  <si>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</si>
  <si>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</si>
  <si>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</si>
  <si>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</si>
  <si>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</si>
  <si>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</si>
  <si>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</si>
  <si>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</si>
  <si>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</si>
  <si>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</si>
  <si>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</si>
  <si>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</si>
  <si>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</si>
  <si>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</si>
  <si>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</si>
  <si>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</si>
  <si>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</si>
  <si>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</si>
  <si>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</si>
  <si>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</si>
  <si>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</si>
  <si>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</si>
  <si>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</si>
  <si>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</si>
  <si>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</si>
  <si>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</si>
  <si>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</si>
  <si>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</si>
  <si>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</si>
  <si>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</si>
  <si>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</si>
  <si>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</si>
  <si>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</si>
  <si>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</si>
  <si>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</si>
  <si>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</si>
  <si>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</si>
  <si>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</si>
  <si>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</si>
  <si>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</si>
  <si>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</si>
  <si>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</si>
  <si>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</si>
  <si>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</si>
  <si>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</si>
  <si>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</si>
  <si>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</si>
  <si>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</si>
  <si>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</si>
  <si>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</si>
  <si>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</si>
  <si>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</si>
  <si>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</si>
  <si>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</si>
  <si>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</si>
  <si>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</si>
  <si>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</si>
  <si>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</si>
  <si>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</si>
  <si>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</si>
  <si>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</si>
  <si>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</si>
  <si>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</si>
  <si>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</si>
  <si>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</si>
  <si>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</si>
  <si>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</si>
  <si>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</si>
  <si>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</si>
  <si>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</si>
  <si>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</si>
  <si>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</si>
  <si>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</si>
  <si>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</si>
  <si>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</si>
  <si>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</si>
  <si>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</si>
  <si>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</si>
  <si>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</si>
  <si>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</si>
  <si>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</si>
  <si>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</si>
  <si>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</si>
  <si>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</si>
  <si>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</si>
  <si>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</si>
  <si>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</si>
  <si>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</si>
  <si>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</si>
  <si>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</si>
  <si>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</si>
  <si>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</si>
  <si>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</si>
  <si>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</si>
  <si>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</si>
  <si>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</si>
  <si>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</si>
  <si>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</si>
  <si>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</si>
  <si>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</si>
  <si>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</si>
  <si>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</si>
  <si>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</si>
  <si>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</si>
  <si>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</si>
  <si>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</si>
  <si>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</si>
  <si>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</si>
  <si>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</si>
  <si>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</si>
  <si>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</si>
  <si>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</si>
  <si>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</si>
  <si>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</si>
  <si>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</si>
  <si>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</si>
  <si>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</si>
  <si>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</si>
  <si>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</si>
  <si>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</si>
  <si>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</si>
  <si>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</si>
  <si>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</si>
  <si>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</si>
  <si>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</si>
  <si>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</si>
  <si>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</si>
  <si>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</si>
  <si>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</si>
  <si>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</si>
  <si>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</si>
  <si>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</si>
  <si>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</si>
  <si>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</si>
  <si>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</si>
  <si>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</si>
  <si>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</si>
  <si>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</si>
  <si>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</si>
  <si>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</si>
  <si>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</si>
  <si>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</si>
  <si>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</si>
  <si>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</si>
  <si>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</si>
  <si>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</si>
  <si>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</si>
  <si>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</si>
  <si>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</si>
  <si>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</si>
  <si>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</si>
  <si>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</si>
  <si>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</si>
  <si>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</si>
  <si>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</si>
  <si>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</si>
  <si>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</si>
  <si>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</si>
  <si>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</si>
  <si>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</si>
  <si>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</si>
  <si>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</si>
  <si>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</si>
  <si>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</si>
  <si>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</si>
  <si>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</si>
  <si>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</si>
  <si>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</si>
  <si>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</si>
  <si>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</si>
  <si>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</si>
  <si>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</si>
  <si>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</si>
  <si>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</si>
  <si>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</si>
  <si>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</si>
  <si>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</si>
  <si>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</si>
  <si>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</si>
  <si>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</si>
  <si>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</si>
  <si>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</si>
  <si>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</si>
  <si>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</si>
  <si>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</si>
  <si>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</si>
  <si>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</si>
  <si>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</si>
  <si>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</si>
  <si>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</si>
  <si>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</si>
  <si>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</si>
  <si>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</si>
  <si>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</si>
  <si>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</si>
  <si>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</si>
  <si>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</si>
  <si>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</si>
  <si>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</si>
  <si>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</si>
  <si>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</si>
  <si>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</si>
  <si>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</si>
  <si>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</si>
  <si>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</si>
  <si>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</si>
  <si>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</si>
  <si>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</si>
  <si>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</si>
  <si>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</si>
  <si>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</si>
  <si>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</si>
  <si>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</si>
  <si>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</si>
  <si>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</si>
  <si>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</si>
  <si>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</si>
  <si>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</si>
  <si>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</si>
  <si>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</si>
  <si>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</si>
  <si>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</si>
  <si>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</si>
  <si>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</si>
  <si>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</si>
  <si>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</si>
  <si>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</si>
  <si>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</si>
  <si>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</si>
  <si>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</si>
  <si>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</si>
  <si>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</si>
  <si>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</si>
  <si>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</si>
  <si>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</si>
  <si>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</si>
  <si>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</si>
  <si>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</si>
  <si>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</si>
  <si>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</si>
  <si>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</si>
  <si>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</si>
  <si>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</si>
  <si>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</si>
  <si>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</si>
  <si>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</si>
  <si>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</si>
  <si>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</si>
  <si>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</si>
  <si>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</si>
  <si>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</si>
  <si>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</si>
  <si>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</si>
  <si>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</si>
  <si>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</si>
  <si>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</si>
  <si>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</si>
  <si>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</si>
  <si>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</si>
  <si>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</si>
  <si>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</si>
  <si>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</si>
  <si>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</si>
  <si>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</si>
  <si>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</si>
  <si>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</si>
  <si>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</si>
  <si>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</si>
  <si>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</si>
  <si>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</si>
  <si>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</si>
  <si>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</si>
  <si>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</si>
  <si>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</si>
  <si>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</si>
  <si>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</si>
  <si>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</si>
  <si>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</si>
  <si>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</si>
  <si>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</si>
  <si>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</si>
  <si>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</si>
  <si>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</si>
  <si>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</si>
  <si>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</si>
  <si>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</si>
  <si>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</si>
  <si>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</si>
  <si>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</si>
  <si>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</si>
  <si>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</si>
  <si>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</si>
  <si>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</si>
  <si>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</si>
  <si>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</si>
  <si>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</si>
  <si>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</si>
  <si>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</si>
  <si>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</si>
  <si>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</si>
  <si>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</si>
  <si>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</si>
  <si>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</si>
  <si>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</si>
  <si>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</si>
  <si>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</si>
  <si>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</si>
  <si>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</si>
  <si>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</si>
  <si>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</si>
  <si>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</si>
  <si>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</si>
  <si>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</si>
  <si>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</si>
  <si>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</si>
  <si>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</si>
  <si>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</si>
  <si>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</si>
  <si>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</si>
  <si>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</si>
  <si>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</si>
  <si>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</si>
  <si>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</si>
  <si>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</si>
  <si>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</si>
  <si>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</si>
  <si>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</si>
  <si>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</si>
  <si>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</si>
  <si>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</si>
  <si>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</si>
  <si>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</si>
  <si>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</si>
  <si>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</si>
  <si>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</si>
  <si>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</si>
  <si>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</si>
  <si>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</si>
  <si>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</si>
  <si>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</si>
  <si>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</si>
  <si>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</si>
  <si>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</si>
  <si>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</si>
  <si>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</si>
  <si>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</si>
  <si>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</si>
  <si>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</si>
  <si>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</si>
  <si>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</si>
  <si>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</si>
  <si>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</si>
  <si>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</si>
  <si>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</si>
  <si>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</si>
  <si>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</si>
  <si>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</si>
  <si>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</si>
  <si>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</si>
  <si>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</si>
  <si>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</si>
  <si>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</si>
  <si>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</si>
  <si>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</si>
  <si>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</si>
  <si>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</si>
  <si>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</si>
  <si>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</si>
  <si>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</si>
  <si>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</si>
  <si>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</si>
  <si>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</si>
  <si>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</si>
  <si>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</si>
  <si>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</si>
  <si>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</si>
  <si>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</si>
  <si>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</si>
  <si>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</si>
  <si>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</si>
  <si>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</si>
  <si>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</si>
  <si>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</si>
  <si>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</si>
  <si>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</si>
  <si>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</si>
  <si>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</si>
  <si>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</si>
  <si>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</si>
  <si>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</si>
  <si>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</si>
  <si>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</si>
  <si>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</si>
  <si>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</si>
  <si>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</si>
  <si>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</si>
  <si>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</si>
  <si>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</si>
  <si>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</si>
  <si>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</si>
  <si>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</si>
  <si>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</si>
  <si>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</si>
  <si>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</si>
  <si>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</si>
  <si>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</si>
  <si>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</si>
  <si>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</si>
  <si>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</si>
  <si>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</si>
  <si>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</si>
  <si>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</si>
  <si>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</si>
  <si>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</si>
  <si>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</si>
  <si>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</si>
  <si>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</si>
  <si>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</si>
  <si>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</si>
  <si>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</si>
  <si>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</si>
  <si>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</si>
  <si>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</si>
  <si>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</si>
  <si>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</si>
  <si>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</si>
  <si>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</si>
  <si>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</si>
  <si>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</si>
  <si>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</si>
  <si>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</si>
  <si>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</si>
  <si>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</si>
  <si>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</si>
  <si>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</si>
  <si>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</si>
  <si>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</si>
  <si>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</si>
  <si>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</si>
  <si>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</si>
  <si>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</si>
  <si>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</si>
  <si>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</si>
  <si>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</si>
  <si>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</si>
  <si>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</si>
  <si>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</si>
  <si>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</si>
  <si>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</si>
  <si>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</si>
  <si>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</si>
  <si>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</si>
  <si>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</si>
  <si>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</si>
  <si>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</si>
  <si>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</si>
  <si>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</si>
  <si>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</si>
  <si>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</si>
  <si>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</si>
  <si>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</si>
  <si>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</si>
  <si>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</si>
  <si>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</si>
  <si>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</si>
  <si>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</si>
  <si>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</si>
  <si>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</si>
  <si>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</si>
  <si>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</si>
  <si>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</si>
  <si>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</si>
  <si>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</si>
  <si>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</si>
  <si>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</si>
  <si>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</si>
  <si>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</si>
  <si>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</si>
  <si>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</si>
  <si>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</si>
  <si>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</si>
  <si>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</si>
  <si>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</si>
  <si>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</si>
  <si>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</si>
  <si>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</si>
  <si>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</si>
  <si>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</si>
  <si>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</si>
  <si>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</si>
  <si>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</si>
  <si>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</si>
  <si>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</si>
  <si>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</si>
  <si>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</si>
  <si>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</si>
  <si>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</si>
  <si>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</si>
  <si>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</si>
  <si>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</si>
  <si>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</si>
  <si>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</si>
  <si>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</si>
  <si>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</si>
  <si>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</si>
  <si>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</si>
  <si>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</si>
  <si>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</si>
  <si>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</si>
  <si>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</si>
  <si>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</si>
  <si>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</si>
  <si>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</si>
  <si>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</si>
  <si>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</si>
  <si>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</si>
  <si>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</si>
  <si>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</si>
  <si>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</si>
  <si>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</si>
  <si>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</si>
  <si>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</si>
  <si>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</si>
  <si>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</si>
  <si>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</si>
  <si>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</si>
  <si>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</si>
  <si>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</si>
  <si>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</si>
  <si>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</si>
  <si>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</si>
  <si>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</si>
  <si>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</si>
  <si>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</si>
  <si>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</si>
  <si>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</si>
  <si>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</si>
  <si>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</si>
  <si>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</si>
  <si>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</si>
  <si>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</si>
  <si>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</si>
  <si>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</si>
  <si>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</si>
  <si>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</si>
  <si>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</si>
  <si>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</si>
  <si>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</si>
  <si>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</si>
  <si>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</si>
  <si>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</si>
  <si>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</si>
  <si>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</si>
  <si>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</si>
  <si>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</si>
  <si>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</si>
  <si>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</si>
  <si>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</si>
  <si>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</si>
  <si>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</si>
  <si>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</si>
  <si>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</si>
  <si>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</si>
  <si>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</si>
  <si>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</si>
  <si>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</si>
  <si>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</si>
  <si>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</si>
  <si>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</si>
  <si>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</si>
  <si>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</si>
  <si>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</si>
  <si>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</si>
  <si>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</si>
  <si>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</si>
  <si>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</si>
  <si>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</si>
  <si>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</si>
  <si>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</si>
  <si>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</si>
  <si>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</si>
  <si>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</si>
  <si>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</si>
  <si>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</si>
  <si>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</si>
  <si>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</si>
  <si>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</si>
  <si>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</si>
  <si>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</si>
  <si>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</si>
  <si>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</si>
  <si>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</si>
  <si>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</si>
  <si>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</si>
  <si>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</si>
  <si>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</si>
  <si>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</si>
  <si>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</si>
  <si>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</si>
  <si>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</si>
  <si>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</si>
  <si>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</si>
  <si>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</si>
  <si>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</si>
  <si>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</si>
  <si>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</si>
  <si>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</si>
  <si>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</si>
  <si>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</si>
  <si>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</si>
  <si>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</si>
  <si>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</si>
  <si>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</si>
  <si>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</si>
  <si>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</si>
  <si>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</si>
  <si>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</si>
  <si>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</si>
  <si>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</si>
  <si>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</si>
  <si>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</si>
  <si>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</si>
  <si>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</si>
  <si>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</si>
  <si>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</si>
  <si>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</si>
  <si>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</si>
  <si>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</si>
  <si>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</si>
  <si>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</si>
  <si>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</si>
  <si>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</si>
  <si>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</si>
  <si>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</si>
  <si>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</si>
  <si>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</si>
  <si>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</si>
  <si>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</si>
  <si>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</si>
  <si>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</si>
  <si>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</si>
  <si>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</si>
  <si>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</si>
  <si>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</si>
  <si>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</si>
  <si>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</si>
  <si>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</si>
  <si>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</si>
  <si>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</si>
  <si>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</si>
  <si>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</si>
  <si>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</si>
  <si>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</si>
  <si>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</si>
  <si>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</si>
  <si>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</si>
  <si>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</si>
  <si>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</si>
  <si>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</si>
  <si>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</si>
  <si>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</si>
  <si>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</si>
  <si>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</si>
  <si>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</si>
  <si>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</si>
  <si>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</si>
  <si>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</si>
  <si>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</si>
  <si>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</si>
  <si>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</si>
  <si>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</si>
  <si>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</si>
  <si>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</si>
  <si>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</si>
  <si>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</si>
  <si>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</si>
  <si>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</si>
  <si>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</si>
  <si>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</si>
  <si>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</si>
  <si>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</si>
  <si>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</si>
  <si>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</si>
  <si>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</si>
  <si>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</si>
  <si>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</si>
  <si>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</si>
  <si>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</si>
  <si>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</si>
  <si>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</si>
  <si>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</si>
  <si>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</si>
  <si>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</si>
  <si>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</si>
  <si>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</si>
  <si>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</si>
  <si>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</si>
  <si>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</si>
  <si>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</si>
  <si>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</si>
  <si>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</si>
  <si>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</si>
  <si>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</si>
  <si>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</si>
  <si>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</si>
  <si>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</si>
  <si>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</si>
  <si>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</si>
  <si>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</si>
  <si>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</si>
  <si>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</si>
  <si>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</si>
  <si>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</si>
  <si>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</si>
  <si>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</si>
  <si>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</si>
  <si>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</si>
  <si>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</si>
  <si>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</si>
  <si>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</si>
  <si>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</si>
  <si>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</si>
  <si>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</si>
  <si>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</si>
  <si>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</si>
  <si>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</si>
  <si>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</si>
  <si>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</si>
  <si>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</si>
  <si>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</si>
  <si>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</si>
  <si>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</si>
  <si>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</si>
  <si>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</si>
  <si>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</si>
  <si>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</si>
  <si>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</si>
  <si>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</si>
  <si>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</si>
  <si>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</si>
  <si>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</si>
  <si>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</si>
  <si>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</si>
  <si>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</si>
  <si>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</si>
  <si>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</si>
  <si>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</si>
  <si>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</si>
  <si>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</si>
  <si>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</si>
  <si>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</si>
  <si>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</si>
  <si>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</si>
  <si>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</si>
  <si>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</si>
  <si>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</si>
  <si>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</si>
  <si>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</si>
  <si>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</si>
  <si>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</si>
  <si>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</si>
  <si>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</si>
  <si>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</si>
  <si>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</si>
  <si>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</si>
  <si>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</si>
  <si>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</si>
  <si>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</si>
  <si>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</si>
  <si>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</si>
  <si>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</si>
  <si>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</si>
  <si>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</si>
  <si>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</si>
  <si>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</si>
  <si>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</si>
  <si>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</si>
  <si>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</si>
  <si>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</si>
  <si>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</si>
  <si>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</si>
  <si>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</si>
  <si>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</si>
  <si>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</si>
  <si>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</si>
  <si>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</si>
  <si>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</si>
  <si>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</si>
  <si>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</si>
  <si>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</si>
  <si>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</si>
  <si>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</si>
  <si>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</si>
  <si>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</si>
  <si>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</si>
  <si>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</si>
  <si>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</si>
  <si>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</si>
  <si>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</si>
  <si>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</si>
  <si>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</si>
  <si>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</si>
  <si>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</si>
  <si>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</si>
  <si>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</si>
  <si>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</si>
  <si>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</si>
  <si>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</si>
  <si>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</si>
  <si>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</si>
  <si>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</si>
  <si>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</si>
  <si>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</si>
  <si>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</si>
  <si>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</si>
  <si>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</si>
  <si>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</si>
  <si>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</si>
  <si>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</si>
  <si>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</si>
  <si>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</si>
  <si>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</si>
  <si>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</si>
  <si>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</si>
  <si>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</si>
  <si>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</si>
  <si>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</si>
  <si>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</si>
  <si>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</si>
  <si>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</si>
  <si>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</si>
  <si>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</si>
  <si>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</si>
  <si>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</si>
  <si>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</si>
  <si>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</si>
  <si>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</si>
  <si>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</si>
  <si>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</si>
  <si>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</si>
  <si>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</si>
  <si>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</si>
  <si>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</si>
  <si>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</si>
  <si>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</si>
  <si>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</si>
  <si>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</si>
  <si>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</si>
  <si>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</si>
  <si>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</si>
  <si>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</si>
  <si>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</si>
  <si>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</si>
  <si>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</si>
  <si>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</si>
  <si>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</si>
  <si>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</si>
  <si>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</si>
  <si>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</si>
  <si>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</si>
  <si>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</si>
  <si>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</si>
  <si>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</si>
  <si>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</si>
  <si>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</si>
  <si>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</si>
  <si>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</si>
  <si>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</si>
  <si>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</si>
  <si>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</si>
  <si>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</si>
  <si>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</si>
  <si>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</si>
  <si>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</si>
  <si>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</si>
  <si>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</si>
  <si>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</si>
  <si>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</si>
  <si>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</si>
  <si>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</si>
  <si>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</si>
  <si>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</si>
  <si>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</si>
  <si>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</si>
  <si>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</si>
  <si>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</si>
  <si>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</si>
  <si>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</si>
  <si>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</si>
  <si>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</si>
  <si>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</si>
  <si>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</si>
  <si>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</si>
  <si>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</si>
  <si>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</si>
  <si>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</si>
  <si>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</si>
  <si>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</si>
  <si>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</si>
  <si>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</si>
  <si>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</si>
  <si>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</si>
  <si>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</si>
  <si>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</si>
  <si>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</si>
  <si>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</si>
  <si>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</si>
  <si>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</si>
  <si>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</si>
  <si>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</si>
  <si>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</si>
  <si>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</si>
  <si>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</si>
  <si>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</si>
  <si>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</si>
  <si>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</si>
  <si>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</si>
  <si>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</si>
  <si>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</si>
  <si>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</si>
  <si>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</si>
  <si>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</si>
  <si>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</si>
  <si>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</si>
  <si>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</si>
  <si>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</si>
  <si>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</si>
  <si>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</si>
  <si>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</si>
  <si>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</si>
  <si>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</si>
  <si>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</si>
  <si>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</si>
  <si>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</si>
  <si>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</si>
  <si>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</si>
  <si>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</si>
  <si>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</si>
  <si>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</si>
  <si>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</si>
  <si>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</si>
  <si>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</si>
  <si>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</si>
  <si>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</si>
  <si>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</si>
  <si>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</si>
  <si>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</si>
  <si>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</si>
  <si>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</si>
  <si>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</si>
  <si>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</si>
  <si>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</si>
  <si>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</si>
  <si>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</si>
  <si>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</si>
  <si>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</si>
  <si>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</si>
  <si>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</si>
  <si>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</si>
  <si>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</si>
  <si>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</si>
  <si>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</si>
  <si>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</si>
  <si>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</si>
  <si>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</si>
  <si>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</si>
  <si>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</si>
  <si>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</si>
  <si>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</si>
  <si>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</si>
  <si>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</si>
  <si>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</si>
  <si>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</si>
  <si>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</si>
  <si>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</si>
  <si>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</si>
  <si>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</si>
  <si>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</si>
  <si>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</si>
  <si>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</si>
  <si>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</si>
  <si>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</si>
  <si>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</si>
  <si>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</si>
  <si>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</si>
  <si>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</si>
  <si>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</si>
  <si>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</si>
  <si>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</si>
  <si>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</si>
  <si>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</si>
  <si>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</si>
  <si>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</si>
  <si>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</si>
  <si>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</si>
  <si>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</si>
  <si>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</si>
  <si>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</si>
  <si>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</si>
  <si>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</si>
  <si>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</si>
  <si>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</si>
  <si>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</si>
  <si>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</si>
  <si>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</si>
  <si>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</si>
  <si>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</si>
  <si>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</si>
  <si>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</si>
  <si>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</si>
  <si>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</si>
  <si>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</si>
  <si>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</si>
  <si>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</si>
  <si>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</si>
  <si>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</si>
  <si>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</si>
  <si>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</si>
  <si>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</si>
  <si>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</si>
  <si>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</si>
  <si>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</si>
  <si>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</si>
  <si>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</si>
  <si>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</si>
  <si>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</si>
  <si>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</si>
  <si>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</si>
  <si>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</si>
  <si>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</si>
  <si>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</si>
  <si>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</si>
  <si>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</si>
  <si>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</si>
  <si>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</si>
  <si>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</si>
  <si>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</si>
  <si>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</si>
  <si>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</si>
  <si>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</si>
  <si>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</si>
  <si>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</si>
  <si>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</si>
  <si>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</si>
  <si>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</si>
  <si>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</si>
  <si>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</si>
  <si>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</si>
  <si>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</si>
  <si>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</si>
  <si>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</si>
  <si>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</si>
  <si>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</si>
  <si>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</si>
  <si>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</si>
  <si>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</si>
  <si>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</si>
  <si>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</si>
  <si>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</si>
  <si>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</si>
  <si>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</si>
  <si>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</si>
  <si>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</si>
  <si>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</si>
  <si>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</si>
  <si>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</si>
  <si>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</si>
  <si>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</si>
  <si>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</si>
  <si>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</si>
  <si>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</si>
  <si>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</si>
  <si>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</si>
  <si>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</si>
  <si>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</si>
  <si>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</si>
  <si>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</si>
  <si>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</si>
  <si>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</si>
  <si>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</si>
  <si>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</si>
  <si>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</si>
  <si>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</si>
  <si>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</si>
  <si>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</si>
  <si>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</si>
  <si>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</si>
  <si>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</si>
  <si>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</si>
  <si>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</si>
  <si>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</si>
  <si>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</si>
  <si>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</si>
  <si>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</si>
  <si>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</si>
  <si>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</si>
  <si>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</si>
  <si>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</si>
  <si>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</si>
  <si>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</si>
  <si>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</si>
  <si>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</si>
  <si>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</si>
  <si>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</si>
  <si>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</si>
  <si>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</si>
  <si>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</si>
  <si>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</si>
  <si>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</si>
  <si>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</si>
  <si>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</si>
  <si>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</si>
  <si>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</si>
  <si>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</si>
  <si>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</si>
  <si>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</si>
  <si>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</si>
  <si>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</si>
  <si>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</si>
  <si>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</si>
  <si>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</si>
  <si>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</si>
  <si>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</si>
  <si>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</si>
  <si>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</si>
  <si>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</si>
  <si>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</si>
  <si>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</si>
  <si>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</si>
  <si>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</si>
  <si>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</si>
  <si>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</si>
  <si>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</si>
  <si>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</si>
  <si>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</si>
  <si>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</si>
  <si>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</si>
  <si>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</si>
  <si>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</si>
  <si>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</si>
  <si>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</si>
  <si>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</si>
  <si>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</si>
  <si>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</si>
  <si>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</si>
  <si>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</si>
  <si>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</si>
  <si>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</si>
  <si>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</si>
  <si>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</si>
  <si>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</si>
  <si>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</si>
  <si>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</si>
  <si>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</si>
  <si>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</si>
  <si>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</si>
  <si>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</si>
  <si>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</si>
  <si>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</si>
  <si>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</si>
  <si>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</si>
  <si>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</si>
  <si>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</si>
  <si>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</si>
  <si>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</si>
  <si>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</si>
  <si>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</si>
  <si>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</si>
  <si>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</si>
  <si>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</si>
  <si>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</si>
  <si>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</si>
  <si>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</si>
  <si>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</si>
  <si>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</si>
  <si>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</si>
  <si>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</si>
  <si>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</si>
  <si>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</si>
  <si>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</si>
  <si>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</si>
  <si>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</si>
  <si>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</si>
  <si>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</si>
  <si>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</si>
  <si>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</si>
  <si>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</si>
  <si>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</si>
  <si>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</si>
  <si>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</si>
  <si>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</si>
  <si>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</si>
  <si>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</si>
  <si>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</si>
  <si>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</si>
  <si>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</si>
  <si>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</si>
  <si>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</si>
  <si>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</si>
  <si>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</si>
  <si>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</si>
  <si>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</si>
  <si>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</si>
  <si>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</si>
  <si>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</si>
  <si>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</si>
  <si>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</si>
  <si>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</si>
  <si>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</si>
  <si>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</si>
  <si>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</si>
  <si>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</si>
  <si>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</si>
  <si>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</si>
  <si>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</si>
  <si>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</si>
  <si>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</si>
  <si>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</si>
  <si>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</si>
  <si>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</si>
  <si>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</si>
  <si>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</si>
  <si>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</si>
  <si>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</si>
  <si>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</si>
  <si>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</si>
  <si>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</si>
  <si>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</si>
  <si>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</si>
  <si>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</si>
  <si>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</si>
  <si>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</si>
  <si>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</si>
  <si>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</si>
  <si>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</si>
  <si>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</si>
  <si>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</si>
  <si>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</si>
  <si>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</si>
  <si>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</si>
  <si>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</si>
  <si>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</si>
  <si>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</si>
  <si>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</si>
  <si>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</si>
  <si>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</si>
  <si>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</si>
  <si>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</si>
  <si>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</si>
  <si>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</si>
  <si>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</si>
  <si>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</si>
  <si>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</si>
  <si>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</si>
  <si>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</si>
  <si>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</si>
  <si>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</si>
  <si>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</si>
  <si>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</si>
  <si>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</si>
  <si>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</si>
  <si>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</si>
  <si>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</si>
  <si>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</si>
  <si>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</si>
  <si>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</si>
  <si>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</si>
  <si>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</si>
  <si>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</si>
  <si>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</si>
  <si>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</si>
  <si>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</si>
  <si>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</si>
  <si>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</si>
  <si>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</si>
  <si>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</si>
  <si>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</si>
  <si>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</si>
  <si>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</si>
  <si>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</si>
  <si>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</si>
  <si>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</si>
  <si>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</si>
  <si>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</si>
  <si>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</si>
  <si>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</si>
  <si>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</si>
  <si>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</si>
  <si>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</si>
  <si>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</si>
  <si>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</si>
  <si>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</si>
  <si>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</si>
  <si>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</si>
  <si>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</si>
  <si>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</si>
  <si>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</si>
  <si>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</si>
  <si>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</si>
  <si>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</si>
  <si>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</si>
  <si>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</si>
  <si>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</si>
  <si>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</si>
  <si>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</si>
  <si>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</si>
  <si>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</si>
  <si>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</si>
  <si>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</si>
  <si>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</si>
  <si>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</si>
  <si>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</si>
  <si>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</si>
  <si>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</si>
  <si>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</si>
  <si>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</si>
  <si>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</si>
  <si>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</si>
  <si>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</si>
  <si>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</si>
  <si>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</si>
  <si>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</si>
  <si>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</si>
  <si>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</si>
  <si>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</si>
  <si>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</si>
  <si>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</si>
  <si>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</si>
  <si>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</si>
  <si>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</si>
  <si>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</si>
  <si>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</si>
  <si>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</si>
  <si>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</si>
  <si>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</si>
  <si>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</si>
  <si>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</si>
  <si>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</si>
  <si>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</si>
  <si>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</si>
  <si>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</si>
  <si>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</si>
  <si>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</si>
  <si>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</si>
  <si>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</si>
  <si>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</si>
  <si>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</si>
  <si>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</si>
  <si>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</si>
  <si>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</si>
  <si>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</si>
  <si>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</si>
  <si>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</si>
  <si>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</si>
  <si>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</si>
  <si>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</si>
  <si>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62433.м. Люботин.вул. Некрасова 10</t>
  </si>
  <si>
    <t/>
  </si>
  <si>
    <t>О.О. Малихін</t>
  </si>
  <si>
    <t>Ю.О. Нескоромна</t>
  </si>
  <si>
    <t>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</si>
</sst>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1798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&amp;L29330F82&amp;C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7</v>
      </c>
      <c r="E8" s="32">
        <f>SUM(E9:E446)</f>
        <v>0</v>
      </c>
      <c r="F8" s="32">
        <f>SUM(F9:F446)</f>
        <v>0</v>
      </c>
      <c r="G8" s="32">
        <f>SUM(G9:G446)</f>
        <v>7</v>
      </c>
      <c r="H8" s="32">
        <f>SUM(H9:H446)</f>
        <v>0</v>
      </c>
      <c r="I8" s="32">
        <f>SUM(J8:M8)</f>
        <v>39</v>
      </c>
      <c r="J8" s="32">
        <f>SUM(J9:J446)</f>
        <v>11</v>
      </c>
      <c r="K8" s="32">
        <f>SUM(K9:K446)</f>
        <v>0</v>
      </c>
      <c r="L8" s="32">
        <f>SUM(L9:L446)</f>
        <v>28</v>
      </c>
      <c r="M8" s="32">
        <f>SUM(M9:M446)</f>
        <v>0</v>
      </c>
      <c r="N8" s="32">
        <f>SUM(O8:R8)</f>
        <v>38</v>
      </c>
      <c r="O8" s="32">
        <f>SUM(O9:O446)</f>
        <v>11</v>
      </c>
      <c r="P8" s="32">
        <f>SUM(P9:P446)</f>
        <v>0</v>
      </c>
      <c r="Q8" s="32">
        <f>SUM(Q9:Q446)</f>
        <v>27</v>
      </c>
      <c r="R8" s="32">
        <f>SUM(R9:R446)</f>
        <v>0</v>
      </c>
      <c r="S8" s="32">
        <f>SUM(T8:W8)</f>
        <v>8</v>
      </c>
      <c r="T8" s="32">
        <f>SUM(T9:T446)</f>
        <v>0</v>
      </c>
      <c r="U8" s="32">
        <f>SUM(U9:U446)</f>
        <v>0</v>
      </c>
      <c r="V8" s="32">
        <f>SUM(V9:V446)</f>
        <v>8</v>
      </c>
      <c r="W8" s="32">
        <f>SUM(W9:W446)</f>
        <v>0</v>
      </c>
      <c r="X8" s="33" t="s">
        <v>1916</v>
      </c>
    </row>
    <row r="9" spans="1:24" ht="26.25">
      <c r="A9" s="89">
        <v>411010101</v>
      </c>
      <c r="B9" s="30" t="s">
        <v>13</v>
      </c>
      <c r="C9" s="99"/>
      <c r="D9" s="6"/>
      <c r="E9" s="6"/>
      <c r="F9" s="6"/>
      <c r="G9" s="6"/>
      <c r="H9" s="6"/>
      <c r="I9" s="6">
        <v>2</v>
      </c>
      <c r="J9" s="6">
        <v>1</v>
      </c>
      <c r="K9" s="6"/>
      <c r="L9" s="6">
        <v>1</v>
      </c>
      <c r="M9" s="6"/>
      <c r="N9" s="6">
        <v>2</v>
      </c>
      <c r="O9" s="6">
        <v>1</v>
      </c>
      <c r="P9" s="6"/>
      <c r="Q9" s="6">
        <v>1</v>
      </c>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v>
      </c>
      <c r="J17" s="40"/>
      <c r="K17" s="40"/>
      <c r="L17" s="40">
        <v>1</v>
      </c>
      <c r="M17" s="40"/>
      <c r="N17" s="40">
        <v>1</v>
      </c>
      <c r="O17" s="40"/>
      <c r="P17" s="40"/>
      <c r="Q17" s="40">
        <v>1</v>
      </c>
      <c r="R17" s="40"/>
      <c r="S17" s="40"/>
      <c r="T17" s="40"/>
      <c r="U17" s="40"/>
      <c r="V17" s="40"/>
      <c r="W17" s="40"/>
      <c r="X17" s="39">
        <v>547</v>
      </c>
      <c r="Y17" s="105"/>
      <c r="Z17" s="105"/>
    </row>
    <row r="18" spans="1:26" s="41" customFormat="1" ht="39"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v>1</v>
      </c>
      <c r="J27" s="40"/>
      <c r="K27" s="40"/>
      <c r="L27" s="40">
        <v>1</v>
      </c>
      <c r="M27" s="40"/>
      <c r="N27" s="40">
        <v>2</v>
      </c>
      <c r="O27" s="40"/>
      <c r="P27" s="40"/>
      <c r="Q27" s="40">
        <v>2</v>
      </c>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2</v>
      </c>
      <c r="J28" s="40"/>
      <c r="K28" s="40"/>
      <c r="L28" s="40">
        <v>2</v>
      </c>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6</v>
      </c>
      <c r="J31" s="40">
        <v>5</v>
      </c>
      <c r="K31" s="40"/>
      <c r="L31" s="40">
        <v>1</v>
      </c>
      <c r="M31" s="40"/>
      <c r="N31" s="40">
        <v>6</v>
      </c>
      <c r="O31" s="40">
        <v>5</v>
      </c>
      <c r="P31" s="40"/>
      <c r="Q31" s="40">
        <v>1</v>
      </c>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2</v>
      </c>
      <c r="J83" s="40">
        <v>1</v>
      </c>
      <c r="K83" s="40"/>
      <c r="L83" s="40">
        <v>1</v>
      </c>
      <c r="M83" s="40"/>
      <c r="N83" s="40">
        <v>1</v>
      </c>
      <c r="O83" s="40">
        <v>1</v>
      </c>
      <c r="P83" s="40"/>
      <c r="Q83" s="40"/>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8</v>
      </c>
      <c r="J106" s="40"/>
      <c r="K106" s="40"/>
      <c r="L106" s="40">
        <v>8</v>
      </c>
      <c r="M106" s="40"/>
      <c r="N106" s="40">
        <v>7</v>
      </c>
      <c r="O106" s="40"/>
      <c r="P106" s="40"/>
      <c r="Q106" s="40">
        <v>7</v>
      </c>
      <c r="R106" s="40"/>
      <c r="S106" s="40">
        <v>1</v>
      </c>
      <c r="T106" s="40"/>
      <c r="U106" s="40"/>
      <c r="V106" s="40">
        <v>1</v>
      </c>
      <c r="W106" s="40"/>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v>2</v>
      </c>
      <c r="O107" s="40"/>
      <c r="P107" s="40"/>
      <c r="Q107" s="40">
        <v>2</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c r="J130" s="40"/>
      <c r="K130" s="40"/>
      <c r="L130" s="40"/>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c r="O201" s="40"/>
      <c r="P201" s="40"/>
      <c r="Q201" s="40"/>
      <c r="R201" s="40"/>
      <c r="S201" s="40">
        <v>1</v>
      </c>
      <c r="T201" s="40"/>
      <c r="U201" s="40"/>
      <c r="V201" s="40">
        <v>1</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1</v>
      </c>
      <c r="E235" s="40"/>
      <c r="F235" s="40"/>
      <c r="G235" s="40">
        <v>1</v>
      </c>
      <c r="H235" s="40"/>
      <c r="I235" s="40"/>
      <c r="J235" s="40"/>
      <c r="K235" s="40"/>
      <c r="L235" s="40"/>
      <c r="M235" s="40"/>
      <c r="N235" s="40">
        <v>1</v>
      </c>
      <c r="O235" s="40"/>
      <c r="P235" s="40"/>
      <c r="Q235" s="40">
        <v>1</v>
      </c>
      <c r="R235" s="40"/>
      <c r="S235" s="40"/>
      <c r="T235" s="40"/>
      <c r="U235" s="40"/>
      <c r="V235" s="40"/>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v>2</v>
      </c>
      <c r="O238" s="40"/>
      <c r="P238" s="40"/>
      <c r="Q238" s="40">
        <v>2</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v>1</v>
      </c>
      <c r="E242" s="40"/>
      <c r="F242" s="40"/>
      <c r="G242" s="40">
        <v>1</v>
      </c>
      <c r="H242" s="40"/>
      <c r="I242" s="40">
        <v>1</v>
      </c>
      <c r="J242" s="40"/>
      <c r="K242" s="40"/>
      <c r="L242" s="40">
        <v>1</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c r="E264" s="40"/>
      <c r="F264" s="40"/>
      <c r="G264" s="40"/>
      <c r="H264" s="40"/>
      <c r="I264" s="40">
        <v>3</v>
      </c>
      <c r="J264" s="40">
        <v>2</v>
      </c>
      <c r="K264" s="40"/>
      <c r="L264" s="40">
        <v>1</v>
      </c>
      <c r="M264" s="40"/>
      <c r="N264" s="40">
        <v>3</v>
      </c>
      <c r="O264" s="40">
        <v>2</v>
      </c>
      <c r="P264" s="40"/>
      <c r="Q264" s="40">
        <v>1</v>
      </c>
      <c r="R264" s="40"/>
      <c r="S264" s="40"/>
      <c r="T264" s="40"/>
      <c r="U264" s="40"/>
      <c r="V264" s="40"/>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c r="E347" s="40"/>
      <c r="F347" s="40"/>
      <c r="G347" s="40"/>
      <c r="H347" s="40"/>
      <c r="I347" s="40">
        <v>1</v>
      </c>
      <c r="J347" s="40"/>
      <c r="K347" s="40"/>
      <c r="L347" s="40">
        <v>1</v>
      </c>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1</v>
      </c>
      <c r="J373" s="40"/>
      <c r="K373" s="40"/>
      <c r="L373" s="40">
        <v>1</v>
      </c>
      <c r="M373" s="40"/>
      <c r="N373" s="40">
        <v>1</v>
      </c>
      <c r="O373" s="40"/>
      <c r="P373" s="40"/>
      <c r="Q373" s="40">
        <v>1</v>
      </c>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c r="A446" s="91">
        <v>441010000</v>
      </c>
      <c r="B446" s="37" t="s">
        <v>2319</v>
      </c>
      <c r="C446" s="99"/>
      <c r="D446" s="38"/>
      <c r="E446" s="38"/>
      <c r="F446" s="38"/>
      <c r="G446" s="38"/>
      <c r="H446" s="38"/>
      <c r="I446" s="38">
        <v>4</v>
      </c>
      <c r="J446" s="38"/>
      <c r="K446" s="38"/>
      <c r="L446" s="38">
        <v>4</v>
      </c>
      <c r="M446" s="38"/>
      <c r="N446" s="38">
        <v>4</v>
      </c>
      <c r="O446" s="38"/>
      <c r="P446" s="38"/>
      <c r="Q446" s="38">
        <v>4</v>
      </c>
      <c r="R446" s="38"/>
      <c r="S446" s="38"/>
      <c r="T446" s="38"/>
      <c r="U446" s="38"/>
      <c r="V446" s="38"/>
      <c r="W446" s="38"/>
      <c r="X446" s="36">
        <v>132</v>
      </c>
    </row>
    <row r="447" spans="1:24" ht="12.75">
      <c r="A447" s="165" t="s">
        <v>1309</v>
      </c>
      <c r="B447" s="166"/>
      <c r="C447" s="98"/>
      <c r="D447" s="32">
        <f>SUM(E447:H447)</f>
        <v>6</v>
      </c>
      <c r="E447" s="32">
        <f>SUM(E448:E507)</f>
        <v>0</v>
      </c>
      <c r="F447" s="32">
        <f>SUM(F448:F507)</f>
        <v>0</v>
      </c>
      <c r="G447" s="32">
        <f>SUM(G448:G507)</f>
        <v>6</v>
      </c>
      <c r="H447" s="32">
        <f>SUM(H448:H507)</f>
        <v>0</v>
      </c>
      <c r="I447" s="32">
        <f>SUM(J447:M447)</f>
        <v>447</v>
      </c>
      <c r="J447" s="32">
        <f>SUM(J448:J507)</f>
        <v>16</v>
      </c>
      <c r="K447" s="32">
        <f>SUM(K448:K507)</f>
        <v>0</v>
      </c>
      <c r="L447" s="32">
        <f>SUM(L448:L507)</f>
        <v>431</v>
      </c>
      <c r="M447" s="32">
        <f>SUM(M448:M507)</f>
        <v>0</v>
      </c>
      <c r="N447" s="32">
        <f>SUM(O447:R447)</f>
        <v>446</v>
      </c>
      <c r="O447" s="32">
        <f>SUM(O448:O507)</f>
        <v>16</v>
      </c>
      <c r="P447" s="32">
        <f>SUM(P448:P507)</f>
        <v>0</v>
      </c>
      <c r="Q447" s="32">
        <f>SUM(Q448:Q507)</f>
        <v>430</v>
      </c>
      <c r="R447" s="32">
        <f>SUM(R448:R507)</f>
        <v>0</v>
      </c>
      <c r="S447" s="32">
        <f>SUM(T447:W447)</f>
        <v>7</v>
      </c>
      <c r="T447" s="32">
        <f>SUM(T448:T507)</f>
        <v>0</v>
      </c>
      <c r="U447" s="32">
        <f>SUM(U448:U507)</f>
        <v>0</v>
      </c>
      <c r="V447" s="32">
        <f>SUM(V448:V507)</f>
        <v>7</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4</v>
      </c>
      <c r="E464" s="40"/>
      <c r="F464" s="40"/>
      <c r="G464" s="40">
        <v>4</v>
      </c>
      <c r="H464" s="40"/>
      <c r="I464" s="40">
        <v>33</v>
      </c>
      <c r="J464" s="40"/>
      <c r="K464" s="40"/>
      <c r="L464" s="40">
        <v>33</v>
      </c>
      <c r="M464" s="40"/>
      <c r="N464" s="40">
        <v>31</v>
      </c>
      <c r="O464" s="40"/>
      <c r="P464" s="40"/>
      <c r="Q464" s="40">
        <v>31</v>
      </c>
      <c r="R464" s="40"/>
      <c r="S464" s="40">
        <v>6</v>
      </c>
      <c r="T464" s="40"/>
      <c r="U464" s="40"/>
      <c r="V464" s="40">
        <v>6</v>
      </c>
      <c r="W464" s="40"/>
      <c r="X464" s="39">
        <v>120</v>
      </c>
      <c r="Y464" s="105"/>
      <c r="Z464" s="105"/>
    </row>
    <row r="465" spans="1:26" s="41" customFormat="1" ht="12.75">
      <c r="A465" s="90">
        <v>401140400</v>
      </c>
      <c r="B465" s="42" t="s">
        <v>446</v>
      </c>
      <c r="C465" s="99"/>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1</v>
      </c>
      <c r="E471" s="40"/>
      <c r="F471" s="40"/>
      <c r="G471" s="40">
        <v>1</v>
      </c>
      <c r="H471" s="40"/>
      <c r="I471" s="40">
        <v>3</v>
      </c>
      <c r="J471" s="40">
        <v>1</v>
      </c>
      <c r="K471" s="40"/>
      <c r="L471" s="40">
        <v>2</v>
      </c>
      <c r="M471" s="40"/>
      <c r="N471" s="40">
        <v>3</v>
      </c>
      <c r="O471" s="40">
        <v>1</v>
      </c>
      <c r="P471" s="40"/>
      <c r="Q471" s="40">
        <v>2</v>
      </c>
      <c r="R471" s="40"/>
      <c r="S471" s="40">
        <v>1</v>
      </c>
      <c r="T471" s="40"/>
      <c r="U471" s="40"/>
      <c r="V471" s="40">
        <v>1</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2</v>
      </c>
      <c r="J473" s="40">
        <v>1</v>
      </c>
      <c r="K473" s="40"/>
      <c r="L473" s="40">
        <v>1</v>
      </c>
      <c r="M473" s="40"/>
      <c r="N473" s="40">
        <v>2</v>
      </c>
      <c r="O473" s="40">
        <v>1</v>
      </c>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13</v>
      </c>
      <c r="J475" s="40"/>
      <c r="K475" s="40"/>
      <c r="L475" s="40">
        <v>13</v>
      </c>
      <c r="M475" s="40"/>
      <c r="N475" s="40">
        <v>13</v>
      </c>
      <c r="O475" s="40"/>
      <c r="P475" s="40"/>
      <c r="Q475" s="40">
        <v>13</v>
      </c>
      <c r="R475" s="40"/>
      <c r="S475" s="40"/>
      <c r="T475" s="40"/>
      <c r="U475" s="40"/>
      <c r="V475" s="40"/>
      <c r="W475" s="40"/>
      <c r="X475" s="39">
        <v>60</v>
      </c>
      <c r="Y475" s="105"/>
      <c r="Z475" s="105"/>
    </row>
    <row r="476" spans="1:26" s="41" customFormat="1" ht="12.75">
      <c r="A476" s="90">
        <v>401200000</v>
      </c>
      <c r="B476" s="42" t="s">
        <v>455</v>
      </c>
      <c r="C476" s="99"/>
      <c r="D476" s="40"/>
      <c r="E476" s="40"/>
      <c r="F476" s="40"/>
      <c r="G476" s="40"/>
      <c r="H476" s="40"/>
      <c r="I476" s="40">
        <v>1</v>
      </c>
      <c r="J476" s="40"/>
      <c r="K476" s="40"/>
      <c r="L476" s="40">
        <v>1</v>
      </c>
      <c r="M476" s="40"/>
      <c r="N476" s="40">
        <v>1</v>
      </c>
      <c r="O476" s="40"/>
      <c r="P476" s="40"/>
      <c r="Q476" s="40">
        <v>1</v>
      </c>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6</v>
      </c>
      <c r="J477" s="40"/>
      <c r="K477" s="40"/>
      <c r="L477" s="40">
        <v>6</v>
      </c>
      <c r="M477" s="40"/>
      <c r="N477" s="40">
        <v>6</v>
      </c>
      <c r="O477" s="40"/>
      <c r="P477" s="40"/>
      <c r="Q477" s="40">
        <v>6</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96</v>
      </c>
      <c r="J478" s="40"/>
      <c r="K478" s="40"/>
      <c r="L478" s="40">
        <v>96</v>
      </c>
      <c r="M478" s="40"/>
      <c r="N478" s="40">
        <v>96</v>
      </c>
      <c r="O478" s="40"/>
      <c r="P478" s="40"/>
      <c r="Q478" s="40">
        <v>96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1</v>
      </c>
      <c r="E480" s="40"/>
      <c r="F480" s="40"/>
      <c r="G480" s="40">
        <v>1</v>
      </c>
      <c r="H480" s="40"/>
      <c r="I480" s="40">
        <v>62</v>
      </c>
      <c r="J480" s="40"/>
      <c r="K480" s="40"/>
      <c r="L480" s="40">
        <v>62</v>
      </c>
      <c r="M480" s="40"/>
      <c r="N480" s="40">
        <v>63</v>
      </c>
      <c r="O480" s="40"/>
      <c r="P480" s="40"/>
      <c r="Q480" s="40">
        <v>63</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138</v>
      </c>
      <c r="J481" s="40">
        <v>2</v>
      </c>
      <c r="K481" s="40"/>
      <c r="L481" s="40">
        <v>136</v>
      </c>
      <c r="M481" s="40"/>
      <c r="N481" s="40">
        <v>138</v>
      </c>
      <c r="O481" s="40">
        <v>2</v>
      </c>
      <c r="P481" s="40"/>
      <c r="Q481" s="40">
        <v>136</v>
      </c>
      <c r="R481" s="40"/>
      <c r="S481" s="40"/>
      <c r="T481" s="40"/>
      <c r="U481" s="40"/>
      <c r="V481" s="40"/>
      <c r="W481" s="40"/>
      <c r="X481" s="39">
        <v>120</v>
      </c>
      <c r="Y481" s="105"/>
      <c r="Z481" s="105"/>
    </row>
    <row r="482" spans="1:26" s="41" customFormat="1" ht="26.2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22</v>
      </c>
      <c r="J483" s="40"/>
      <c r="K483" s="40"/>
      <c r="L483" s="40">
        <v>22</v>
      </c>
      <c r="M483" s="40"/>
      <c r="N483" s="40">
        <v>22</v>
      </c>
      <c r="O483" s="40"/>
      <c r="P483" s="40"/>
      <c r="Q483" s="40">
        <v>22</v>
      </c>
      <c r="R483" s="40"/>
      <c r="S483" s="40"/>
      <c r="T483" s="40"/>
      <c r="U483" s="40"/>
      <c r="V483" s="40"/>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5</v>
      </c>
      <c r="J486" s="40"/>
      <c r="K486" s="40"/>
      <c r="L486" s="40">
        <v>5</v>
      </c>
      <c r="M486" s="40"/>
      <c r="N486" s="40">
        <v>5</v>
      </c>
      <c r="O486" s="40"/>
      <c r="P486" s="40"/>
      <c r="Q486" s="40">
        <v>5</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19</v>
      </c>
      <c r="J489" s="40"/>
      <c r="K489" s="40"/>
      <c r="L489" s="40">
        <v>19</v>
      </c>
      <c r="M489" s="40"/>
      <c r="N489" s="40">
        <v>19</v>
      </c>
      <c r="O489" s="40"/>
      <c r="P489" s="40"/>
      <c r="Q489" s="40">
        <v>19</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v>
      </c>
      <c r="J492" s="40"/>
      <c r="K492" s="40"/>
      <c r="L492" s="40">
        <v>4</v>
      </c>
      <c r="M492" s="40"/>
      <c r="N492" s="40">
        <v>4</v>
      </c>
      <c r="O492" s="40"/>
      <c r="P492" s="40"/>
      <c r="Q492" s="40">
        <v>4</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11</v>
      </c>
      <c r="J497" s="40">
        <v>4</v>
      </c>
      <c r="K497" s="40"/>
      <c r="L497" s="40">
        <v>7</v>
      </c>
      <c r="M497" s="40"/>
      <c r="N497" s="40">
        <v>11</v>
      </c>
      <c r="O497" s="40">
        <v>4</v>
      </c>
      <c r="P497" s="40"/>
      <c r="Q497" s="40">
        <v>7</v>
      </c>
      <c r="R497" s="40"/>
      <c r="S497" s="40"/>
      <c r="T497" s="40"/>
      <c r="U497" s="40"/>
      <c r="V497" s="40"/>
      <c r="W497" s="40"/>
      <c r="X497" s="39">
        <v>110</v>
      </c>
      <c r="Y497" s="105"/>
      <c r="Z497" s="105"/>
    </row>
    <row r="498" spans="1:26" s="41" customFormat="1" ht="26.25">
      <c r="A498" s="90">
        <v>402010100</v>
      </c>
      <c r="B498" s="42" t="s">
        <v>473</v>
      </c>
      <c r="C498" s="99"/>
      <c r="D498" s="40"/>
      <c r="E498" s="40"/>
      <c r="F498" s="40"/>
      <c r="G498" s="40"/>
      <c r="H498" s="40"/>
      <c r="I498" s="40">
        <v>14</v>
      </c>
      <c r="J498" s="40">
        <v>6</v>
      </c>
      <c r="K498" s="40"/>
      <c r="L498" s="40">
        <v>8</v>
      </c>
      <c r="M498" s="40"/>
      <c r="N498" s="40">
        <v>14</v>
      </c>
      <c r="O498" s="40">
        <v>6</v>
      </c>
      <c r="P498" s="40"/>
      <c r="Q498" s="40">
        <v>8</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9</v>
      </c>
      <c r="J500" s="40">
        <v>1</v>
      </c>
      <c r="K500" s="40"/>
      <c r="L500" s="40">
        <v>8</v>
      </c>
      <c r="M500" s="40"/>
      <c r="N500" s="40">
        <v>9</v>
      </c>
      <c r="O500" s="40">
        <v>1</v>
      </c>
      <c r="P500" s="40"/>
      <c r="Q500" s="40">
        <v>8</v>
      </c>
      <c r="R500" s="40"/>
      <c r="S500" s="40"/>
      <c r="T500" s="40"/>
      <c r="U500" s="40"/>
      <c r="V500" s="40"/>
      <c r="W500" s="40"/>
      <c r="X500" s="39">
        <v>120</v>
      </c>
      <c r="Y500" s="105"/>
      <c r="Z500" s="105"/>
    </row>
    <row r="501" spans="1:26" s="41" customFormat="1" ht="12.75">
      <c r="A501" s="90">
        <v>402040000</v>
      </c>
      <c r="B501" s="42" t="s">
        <v>476</v>
      </c>
      <c r="C501" s="99"/>
      <c r="D501" s="40"/>
      <c r="E501" s="40"/>
      <c r="F501" s="40"/>
      <c r="G501" s="40"/>
      <c r="H501" s="40"/>
      <c r="I501" s="40">
        <v>1</v>
      </c>
      <c r="J501" s="40"/>
      <c r="K501" s="40"/>
      <c r="L501" s="40">
        <v>1</v>
      </c>
      <c r="M501" s="40"/>
      <c r="N501" s="40">
        <v>1</v>
      </c>
      <c r="O501" s="40"/>
      <c r="P501" s="40"/>
      <c r="Q501" s="40">
        <v>1</v>
      </c>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c r="A504" s="90">
        <v>402070000</v>
      </c>
      <c r="B504" s="42" t="s">
        <v>479</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4</v>
      </c>
      <c r="J506" s="40">
        <v>1</v>
      </c>
      <c r="K506" s="40"/>
      <c r="L506" s="40">
        <v>3</v>
      </c>
      <c r="M506" s="40"/>
      <c r="N506" s="40">
        <v>4</v>
      </c>
      <c r="O506" s="40">
        <v>1</v>
      </c>
      <c r="P506" s="40"/>
      <c r="Q506" s="40">
        <v>3</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27</v>
      </c>
      <c r="J508" s="32">
        <f>SUM(J509:J538)</f>
        <v>0</v>
      </c>
      <c r="K508" s="32">
        <f>SUM(K509:K538)</f>
        <v>0</v>
      </c>
      <c r="L508" s="32">
        <f>SUM(L509:L538)</f>
        <v>27</v>
      </c>
      <c r="M508" s="32">
        <f>SUM(M509:M538)</f>
        <v>0</v>
      </c>
      <c r="N508" s="32">
        <f>SUM(O508:R508)</f>
        <v>26</v>
      </c>
      <c r="O508" s="32">
        <f>SUM(O509:O538)</f>
        <v>0</v>
      </c>
      <c r="P508" s="32">
        <f>SUM(P509:P538)</f>
        <v>0</v>
      </c>
      <c r="Q508" s="32">
        <f>SUM(Q509:Q538)</f>
        <v>26</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492</v>
      </c>
      <c r="C518" s="99"/>
      <c r="D518" s="6"/>
      <c r="E518" s="6"/>
      <c r="F518" s="6"/>
      <c r="G518" s="6"/>
      <c r="H518" s="6"/>
      <c r="I518" s="6">
        <v>3</v>
      </c>
      <c r="J518" s="6"/>
      <c r="K518" s="6"/>
      <c r="L518" s="6">
        <v>3</v>
      </c>
      <c r="M518" s="6"/>
      <c r="N518" s="6">
        <v>2</v>
      </c>
      <c r="O518" s="6"/>
      <c r="P518" s="6"/>
      <c r="Q518" s="6">
        <v>2</v>
      </c>
      <c r="R518" s="6"/>
      <c r="S518" s="6">
        <v>1</v>
      </c>
      <c r="T518" s="6"/>
      <c r="U518" s="6"/>
      <c r="V518" s="6">
        <v>1</v>
      </c>
      <c r="W518" s="6"/>
      <c r="X518" s="5">
        <v>160</v>
      </c>
    </row>
    <row r="519" spans="1:24" ht="26.25">
      <c r="A519" s="89">
        <v>421100010</v>
      </c>
      <c r="B519" s="30" t="s">
        <v>493</v>
      </c>
      <c r="C519" s="99"/>
      <c r="D519" s="6"/>
      <c r="E519" s="6"/>
      <c r="F519" s="6"/>
      <c r="G519" s="6"/>
      <c r="H519" s="6"/>
      <c r="I519" s="6">
        <v>12</v>
      </c>
      <c r="J519" s="6"/>
      <c r="K519" s="6"/>
      <c r="L519" s="6">
        <v>12</v>
      </c>
      <c r="M519" s="6"/>
      <c r="N519" s="6">
        <v>12</v>
      </c>
      <c r="O519" s="6"/>
      <c r="P519" s="6"/>
      <c r="Q519" s="6">
        <v>12</v>
      </c>
      <c r="R519" s="6"/>
      <c r="S519" s="6"/>
      <c r="T519" s="6"/>
      <c r="U519" s="6"/>
      <c r="V519" s="6"/>
      <c r="W519" s="6"/>
      <c r="X519" s="5">
        <v>120</v>
      </c>
    </row>
    <row r="520" spans="1:24" ht="26.2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6.2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13</v>
      </c>
      <c r="E551" s="7">
        <f>SUM(E8,E447,E508,E539:E550)</f>
        <v>0</v>
      </c>
      <c r="F551" s="7">
        <f>SUM(F8,F447,F508,F539:F550)</f>
        <v>0</v>
      </c>
      <c r="G551" s="7">
        <f>SUM(G8,G447,G508,G539:G550)</f>
        <v>13</v>
      </c>
      <c r="H551" s="7">
        <f>SUM(H8,H447,H508,H539:H550)</f>
        <v>0</v>
      </c>
      <c r="I551" s="7">
        <f>SUM(J551:M551)</f>
        <v>519</v>
      </c>
      <c r="J551" s="7">
        <f>SUM(J8,J447,J508,J539:J550)</f>
        <v>27</v>
      </c>
      <c r="K551" s="7">
        <f>SUM(K8,K447,K508,K539:K550)</f>
        <v>0</v>
      </c>
      <c r="L551" s="7">
        <f>SUM(L8,L447,L508,L539:L550)</f>
        <v>492</v>
      </c>
      <c r="M551" s="7">
        <f>SUM(M8,M447,M508,M539:M550)</f>
        <v>0</v>
      </c>
      <c r="N551" s="7">
        <f>SUM(O551:R551)</f>
        <v>516</v>
      </c>
      <c r="O551" s="7">
        <f>SUM(O8,O447,O508,O539:O550)</f>
        <v>27</v>
      </c>
      <c r="P551" s="7">
        <f>SUM(P8,P447,P508,P539:P550)</f>
        <v>0</v>
      </c>
      <c r="Q551" s="7">
        <f>SUM(Q8,Q447,Q508,Q539:Q550)</f>
        <v>489</v>
      </c>
      <c r="R551" s="7">
        <f>SUM(R8,R447,R508,R539:R550)</f>
        <v>0</v>
      </c>
      <c r="S551" s="7">
        <f>SUM(T551:W551)</f>
        <v>16</v>
      </c>
      <c r="T551" s="7">
        <f>SUM(T8,T447,T508,T539:T550)</f>
        <v>0</v>
      </c>
      <c r="U551" s="7">
        <f>SUM(U8,U447,U508,U539:U550)</f>
        <v>0</v>
      </c>
      <c r="V551" s="7">
        <f>SUM(V8,V447,V508,V539:V550)</f>
        <v>16</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5</v>
      </c>
      <c r="J553" s="32">
        <f>SUM(J554:J742)</f>
        <v>1</v>
      </c>
      <c r="K553" s="32">
        <f>SUM(K554:K742)</f>
        <v>0</v>
      </c>
      <c r="L553" s="32">
        <f>SUM(L554:L742)</f>
        <v>4</v>
      </c>
      <c r="M553" s="32">
        <f>SUM(M554:M742)</f>
        <v>0</v>
      </c>
      <c r="N553" s="32">
        <f>SUM(O553:R553)</f>
        <v>4</v>
      </c>
      <c r="O553" s="32">
        <f>SUM(O554:O742)</f>
        <v>1</v>
      </c>
      <c r="P553" s="32">
        <f>SUM(P554:P742)</f>
        <v>0</v>
      </c>
      <c r="Q553" s="32">
        <f>SUM(Q554:Q742)</f>
        <v>3</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6.2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6.2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6.2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1</v>
      </c>
      <c r="J737" s="40"/>
      <c r="K737" s="40"/>
      <c r="L737" s="40">
        <v>1</v>
      </c>
      <c r="M737" s="40"/>
      <c r="N737" s="40">
        <v>1</v>
      </c>
      <c r="O737" s="40"/>
      <c r="P737" s="40"/>
      <c r="Q737" s="40">
        <v>1</v>
      </c>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4</v>
      </c>
      <c r="J738" s="40">
        <v>1</v>
      </c>
      <c r="K738" s="40"/>
      <c r="L738" s="40">
        <v>3</v>
      </c>
      <c r="M738" s="40"/>
      <c r="N738" s="40">
        <v>3</v>
      </c>
      <c r="O738" s="40">
        <v>1</v>
      </c>
      <c r="P738" s="40"/>
      <c r="Q738" s="40">
        <v>2</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5</v>
      </c>
      <c r="J754" s="7">
        <f>SUM(J553,J743:J753)</f>
        <v>1</v>
      </c>
      <c r="K754" s="7">
        <f>SUM(K553,K743:K753)</f>
        <v>0</v>
      </c>
      <c r="L754" s="7">
        <f>SUM(L553,L743:L753)</f>
        <v>4</v>
      </c>
      <c r="M754" s="7">
        <f>SUM(M553,M743:M753)</f>
        <v>0</v>
      </c>
      <c r="N754" s="7">
        <f>SUM(O754:R754)</f>
        <v>4</v>
      </c>
      <c r="O754" s="7">
        <f>SUM(O553,O743:O753)</f>
        <v>1</v>
      </c>
      <c r="P754" s="7">
        <f>SUM(P553,P743:P753)</f>
        <v>0</v>
      </c>
      <c r="Q754" s="7">
        <f>SUM(Q553,Q743:Q753)</f>
        <v>3</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17</v>
      </c>
      <c r="E756" s="32">
        <f>SUM(E757:E765)</f>
        <v>0</v>
      </c>
      <c r="F756" s="32">
        <f>SUM(F757:F765)</f>
        <v>0</v>
      </c>
      <c r="G756" s="32">
        <f>SUM(G757:G765)</f>
        <v>17</v>
      </c>
      <c r="H756" s="32">
        <f>SUM(H757:H765)</f>
        <v>0</v>
      </c>
      <c r="I756" s="32">
        <f>SUM(J756:M756)</f>
        <v>696</v>
      </c>
      <c r="J756" s="32">
        <f>SUM(J757:J765)</f>
        <v>0</v>
      </c>
      <c r="K756" s="32">
        <f>SUM(K757:K765)</f>
        <v>0</v>
      </c>
      <c r="L756" s="32">
        <f>SUM(L757:L765)</f>
        <v>696</v>
      </c>
      <c r="M756" s="32">
        <f>SUM(M757:M765)</f>
        <v>0</v>
      </c>
      <c r="N756" s="32">
        <f>SUM(O756:R756)</f>
        <v>461</v>
      </c>
      <c r="O756" s="32">
        <f>SUM(O757:O765)</f>
        <v>0</v>
      </c>
      <c r="P756" s="32">
        <f>SUM(P757:P765)</f>
        <v>0</v>
      </c>
      <c r="Q756" s="32">
        <f>SUM(Q757:Q765)</f>
        <v>461</v>
      </c>
      <c r="R756" s="32">
        <f>SUM(R757:R765)</f>
        <v>0</v>
      </c>
      <c r="S756" s="32">
        <f>SUM(T756:W756)</f>
        <v>252</v>
      </c>
      <c r="T756" s="32">
        <f>SUM(T757:T765)</f>
        <v>0</v>
      </c>
      <c r="U756" s="32">
        <f>SUM(U757:U765)</f>
        <v>0</v>
      </c>
      <c r="V756" s="32">
        <f>SUM(V757:V765)</f>
        <v>252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17</v>
      </c>
      <c r="E760" s="6"/>
      <c r="F760" s="6"/>
      <c r="G760" s="6">
        <v>17</v>
      </c>
      <c r="H760" s="6"/>
      <c r="I760" s="6">
        <v>676</v>
      </c>
      <c r="J760" s="6"/>
      <c r="K760" s="6"/>
      <c r="L760" s="6">
        <v>676</v>
      </c>
      <c r="M760" s="6"/>
      <c r="N760" s="6">
        <v>443</v>
      </c>
      <c r="O760" s="6"/>
      <c r="P760" s="6"/>
      <c r="Q760" s="6">
        <v>443</v>
      </c>
      <c r="R760" s="6"/>
      <c r="S760" s="6">
        <v>250</v>
      </c>
      <c r="T760" s="6"/>
      <c r="U760" s="6"/>
      <c r="V760" s="6">
        <v>250</v>
      </c>
      <c r="W760" s="6"/>
      <c r="X760" s="5">
        <v>324</v>
      </c>
    </row>
    <row r="761" spans="1:24" ht="39">
      <c r="A761" s="89">
        <v>321040000</v>
      </c>
      <c r="B761" s="30" t="s">
        <v>678</v>
      </c>
      <c r="C761" s="99"/>
      <c r="D761" s="6"/>
      <c r="E761" s="6"/>
      <c r="F761" s="6"/>
      <c r="G761" s="6"/>
      <c r="H761" s="6"/>
      <c r="I761" s="6">
        <v>19</v>
      </c>
      <c r="J761" s="6"/>
      <c r="K761" s="6"/>
      <c r="L761" s="6">
        <v>19</v>
      </c>
      <c r="M761" s="6"/>
      <c r="N761" s="6">
        <v>18</v>
      </c>
      <c r="O761" s="6"/>
      <c r="P761" s="6"/>
      <c r="Q761" s="6">
        <v>18</v>
      </c>
      <c r="R761" s="6"/>
      <c r="S761" s="6">
        <v>1</v>
      </c>
      <c r="T761" s="6"/>
      <c r="U761" s="6"/>
      <c r="V761" s="6">
        <v>1</v>
      </c>
      <c r="W761" s="6"/>
      <c r="X761" s="5">
        <v>324</v>
      </c>
    </row>
    <row r="762" spans="1:24" ht="39"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c r="A764" s="89">
        <v>321070000</v>
      </c>
      <c r="B764" s="30" t="s">
        <v>681</v>
      </c>
      <c r="C764" s="99"/>
      <c r="D764" s="6"/>
      <c r="E764" s="6"/>
      <c r="F764" s="6"/>
      <c r="G764" s="6"/>
      <c r="H764" s="6"/>
      <c r="I764" s="6">
        <v>1</v>
      </c>
      <c r="J764" s="6"/>
      <c r="K764" s="6"/>
      <c r="L764" s="6">
        <v>1</v>
      </c>
      <c r="M764" s="6"/>
      <c r="N764" s="6"/>
      <c r="O764" s="6"/>
      <c r="P764" s="6"/>
      <c r="Q764" s="6"/>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62</v>
      </c>
      <c r="E766" s="32">
        <f>SUM(E767:E861)</f>
        <v>32</v>
      </c>
      <c r="F766" s="32">
        <f>SUM(F767:F861)</f>
        <v>0</v>
      </c>
      <c r="G766" s="32">
        <f>SUM(G767:G861)</f>
        <v>30</v>
      </c>
      <c r="H766" s="32">
        <f>SUM(H767:H861)</f>
        <v>0</v>
      </c>
      <c r="I766" s="32">
        <f>SUM(J766:M766)</f>
        <v>396</v>
      </c>
      <c r="J766" s="32">
        <f>SUM(J767:J861)</f>
        <v>248</v>
      </c>
      <c r="K766" s="32">
        <f>SUM(K767:K861)</f>
        <v>0</v>
      </c>
      <c r="L766" s="32">
        <f>SUM(L767:L861)</f>
        <v>148</v>
      </c>
      <c r="M766" s="32">
        <f>SUM(M767:M861)</f>
        <v>0</v>
      </c>
      <c r="N766" s="32">
        <f>SUM(O766:R766)</f>
        <v>343</v>
      </c>
      <c r="O766" s="32">
        <f>SUM(O767:O861)</f>
        <v>280</v>
      </c>
      <c r="P766" s="32">
        <f>SUM(P767:P861)</f>
        <v>0</v>
      </c>
      <c r="Q766" s="32">
        <f>SUM(Q767:Q861)</f>
        <v>63</v>
      </c>
      <c r="R766" s="32">
        <f>SUM(R767:R861)</f>
        <v>0</v>
      </c>
      <c r="S766" s="32">
        <f>SUM(T766:W766)</f>
        <v>115</v>
      </c>
      <c r="T766" s="32">
        <f>SUM(T767:T861)</f>
        <v>0</v>
      </c>
      <c r="U766" s="32">
        <f>SUM(U767:U861)</f>
        <v>0</v>
      </c>
      <c r="V766" s="32">
        <f>SUM(V767:V861)</f>
        <v>115</v>
      </c>
      <c r="W766" s="32">
        <f>SUM(W767:W861)</f>
        <v>0</v>
      </c>
      <c r="X766" s="33" t="s">
        <v>1916</v>
      </c>
    </row>
    <row r="767" spans="1:24" ht="26.25">
      <c r="A767" s="89">
        <v>301000000</v>
      </c>
      <c r="B767" s="30" t="s">
        <v>682</v>
      </c>
      <c r="C767" s="99"/>
      <c r="D767" s="6"/>
      <c r="E767" s="6"/>
      <c r="F767" s="6"/>
      <c r="G767" s="6"/>
      <c r="H767" s="6"/>
      <c r="I767" s="6">
        <v>3</v>
      </c>
      <c r="J767" s="6"/>
      <c r="K767" s="6"/>
      <c r="L767" s="6">
        <v>3</v>
      </c>
      <c r="M767" s="6"/>
      <c r="N767" s="6">
        <v>2</v>
      </c>
      <c r="O767" s="6"/>
      <c r="P767" s="6"/>
      <c r="Q767" s="6">
        <v>2</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1</v>
      </c>
      <c r="J771" s="6"/>
      <c r="K771" s="6"/>
      <c r="L771" s="6">
        <v>1</v>
      </c>
      <c r="M771" s="6"/>
      <c r="N771" s="6">
        <v>1</v>
      </c>
      <c r="O771" s="6"/>
      <c r="P771" s="6"/>
      <c r="Q771" s="6">
        <v>1</v>
      </c>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c r="F778" s="6"/>
      <c r="G778" s="6">
        <v>2</v>
      </c>
      <c r="H778" s="6"/>
      <c r="I778" s="6">
        <v>1</v>
      </c>
      <c r="J778" s="6"/>
      <c r="K778" s="6"/>
      <c r="L778" s="6">
        <v>1</v>
      </c>
      <c r="M778" s="6"/>
      <c r="N778" s="6"/>
      <c r="O778" s="6"/>
      <c r="P778" s="6"/>
      <c r="Q778" s="6"/>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11</v>
      </c>
      <c r="J781" s="6">
        <v>5</v>
      </c>
      <c r="K781" s="6"/>
      <c r="L781" s="6">
        <v>6</v>
      </c>
      <c r="M781" s="6"/>
      <c r="N781" s="6">
        <v>8</v>
      </c>
      <c r="O781" s="6">
        <v>5</v>
      </c>
      <c r="P781" s="6"/>
      <c r="Q781" s="6">
        <v>3</v>
      </c>
      <c r="R781" s="6"/>
      <c r="S781" s="6">
        <v>5</v>
      </c>
      <c r="T781" s="6"/>
      <c r="U781" s="6"/>
      <c r="V781" s="6">
        <v>5</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v>
      </c>
      <c r="E788" s="6">
        <v>1</v>
      </c>
      <c r="F788" s="6"/>
      <c r="G788" s="6">
        <v>1</v>
      </c>
      <c r="H788" s="6"/>
      <c r="I788" s="6">
        <v>1</v>
      </c>
      <c r="J788" s="6"/>
      <c r="K788" s="6"/>
      <c r="L788" s="6">
        <v>1</v>
      </c>
      <c r="M788" s="6"/>
      <c r="N788" s="6">
        <v>2</v>
      </c>
      <c r="O788" s="6">
        <v>1</v>
      </c>
      <c r="P788" s="6"/>
      <c r="Q788" s="6">
        <v>1</v>
      </c>
      <c r="R788" s="6"/>
      <c r="S788" s="6">
        <v>1</v>
      </c>
      <c r="T788" s="6"/>
      <c r="U788" s="6"/>
      <c r="V788" s="6">
        <v>1</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c r="A804" s="89">
        <v>304000000</v>
      </c>
      <c r="B804" s="30" t="s">
        <v>713</v>
      </c>
      <c r="C804" s="99"/>
      <c r="D804" s="6">
        <v>1</v>
      </c>
      <c r="E804" s="6"/>
      <c r="F804" s="6"/>
      <c r="G804" s="6">
        <v>1</v>
      </c>
      <c r="H804" s="6"/>
      <c r="I804" s="6"/>
      <c r="J804" s="6"/>
      <c r="K804" s="6"/>
      <c r="L804" s="6"/>
      <c r="M804" s="6"/>
      <c r="N804" s="6">
        <v>1</v>
      </c>
      <c r="O804" s="6"/>
      <c r="P804" s="6"/>
      <c r="Q804" s="6">
        <v>1</v>
      </c>
      <c r="R804" s="6"/>
      <c r="S804" s="6"/>
      <c r="T804" s="6"/>
      <c r="U804" s="6"/>
      <c r="V804" s="6"/>
      <c r="W804" s="6"/>
      <c r="X804" s="5">
        <v>315</v>
      </c>
    </row>
    <row r="805" spans="1:24" ht="12.75">
      <c r="A805" s="89">
        <v>304010000</v>
      </c>
      <c r="B805" s="30" t="s">
        <v>714</v>
      </c>
      <c r="C805" s="99"/>
      <c r="D805" s="6"/>
      <c r="E805" s="6"/>
      <c r="F805" s="6"/>
      <c r="G805" s="6"/>
      <c r="H805" s="6"/>
      <c r="I805" s="6">
        <v>3</v>
      </c>
      <c r="J805" s="6">
        <v>1</v>
      </c>
      <c r="K805" s="6"/>
      <c r="L805" s="6">
        <v>2</v>
      </c>
      <c r="M805" s="6"/>
      <c r="N805" s="6">
        <v>1</v>
      </c>
      <c r="O805" s="6">
        <v>1</v>
      </c>
      <c r="P805" s="6"/>
      <c r="Q805" s="6"/>
      <c r="R805" s="6"/>
      <c r="S805" s="6">
        <v>2</v>
      </c>
      <c r="T805" s="6"/>
      <c r="U805" s="6"/>
      <c r="V805" s="6">
        <v>2</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8</v>
      </c>
      <c r="E812" s="6">
        <v>5</v>
      </c>
      <c r="F812" s="6"/>
      <c r="G812" s="6">
        <v>3</v>
      </c>
      <c r="H812" s="6"/>
      <c r="I812" s="6">
        <v>12</v>
      </c>
      <c r="J812" s="6">
        <v>4</v>
      </c>
      <c r="K812" s="6"/>
      <c r="L812" s="6">
        <v>8</v>
      </c>
      <c r="M812" s="6"/>
      <c r="N812" s="6">
        <v>10</v>
      </c>
      <c r="O812" s="6">
        <v>9</v>
      </c>
      <c r="P812" s="6"/>
      <c r="Q812" s="6">
        <v>1</v>
      </c>
      <c r="R812" s="6"/>
      <c r="S812" s="6">
        <v>10</v>
      </c>
      <c r="T812" s="6"/>
      <c r="U812" s="6"/>
      <c r="V812" s="6">
        <v>10</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6.25">
      <c r="A814" s="89">
        <v>304080100</v>
      </c>
      <c r="B814" s="30" t="s">
        <v>721</v>
      </c>
      <c r="C814" s="99"/>
      <c r="D814" s="6"/>
      <c r="E814" s="6"/>
      <c r="F814" s="6"/>
      <c r="G814" s="6"/>
      <c r="H814" s="6"/>
      <c r="I814" s="6">
        <v>1</v>
      </c>
      <c r="J814" s="6">
        <v>1</v>
      </c>
      <c r="K814" s="6"/>
      <c r="L814" s="6"/>
      <c r="M814" s="6"/>
      <c r="N814" s="6">
        <v>1</v>
      </c>
      <c r="O814" s="6">
        <v>1</v>
      </c>
      <c r="P814" s="6"/>
      <c r="Q814" s="6"/>
      <c r="R814" s="6"/>
      <c r="S814" s="6"/>
      <c r="T814" s="6"/>
      <c r="U814" s="6"/>
      <c r="V814" s="6"/>
      <c r="W814" s="6"/>
      <c r="X814" s="5">
        <v>398</v>
      </c>
    </row>
    <row r="815" spans="1:24" ht="12.75">
      <c r="A815" s="89">
        <v>304090000</v>
      </c>
      <c r="B815" s="30" t="s">
        <v>722</v>
      </c>
      <c r="C815" s="99"/>
      <c r="D815" s="6">
        <v>5</v>
      </c>
      <c r="E815" s="6">
        <v>3</v>
      </c>
      <c r="F815" s="6"/>
      <c r="G815" s="6">
        <v>2</v>
      </c>
      <c r="H815" s="6"/>
      <c r="I815" s="6">
        <v>16</v>
      </c>
      <c r="J815" s="6">
        <v>13</v>
      </c>
      <c r="K815" s="6"/>
      <c r="L815" s="6">
        <v>3</v>
      </c>
      <c r="M815" s="6"/>
      <c r="N815" s="6">
        <v>19</v>
      </c>
      <c r="O815" s="6">
        <v>16</v>
      </c>
      <c r="P815" s="6"/>
      <c r="Q815" s="6">
        <v>3</v>
      </c>
      <c r="R815" s="6"/>
      <c r="S815" s="6">
        <v>2</v>
      </c>
      <c r="T815" s="6"/>
      <c r="U815" s="6"/>
      <c r="V815" s="6">
        <v>2</v>
      </c>
      <c r="W815" s="6"/>
      <c r="X815" s="5">
        <v>274</v>
      </c>
    </row>
    <row r="816" spans="1:24" ht="12.75">
      <c r="A816" s="89">
        <v>304090100</v>
      </c>
      <c r="B816" s="30" t="s">
        <v>723</v>
      </c>
      <c r="C816" s="99"/>
      <c r="D816" s="6">
        <v>1</v>
      </c>
      <c r="E816" s="6"/>
      <c r="F816" s="6"/>
      <c r="G816" s="6">
        <v>1</v>
      </c>
      <c r="H816" s="6"/>
      <c r="I816" s="6"/>
      <c r="J816" s="6"/>
      <c r="K816" s="6"/>
      <c r="L816" s="6"/>
      <c r="M816" s="6"/>
      <c r="N816" s="6">
        <v>1</v>
      </c>
      <c r="O816" s="6"/>
      <c r="P816" s="6"/>
      <c r="Q816" s="6">
        <v>1</v>
      </c>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c r="A818" s="89">
        <v>304090300</v>
      </c>
      <c r="B818" s="30" t="s">
        <v>725</v>
      </c>
      <c r="C818" s="99"/>
      <c r="D818" s="6">
        <v>5</v>
      </c>
      <c r="E818" s="6">
        <v>4</v>
      </c>
      <c r="F818" s="6"/>
      <c r="G818" s="6">
        <v>1</v>
      </c>
      <c r="H818" s="6"/>
      <c r="I818" s="6">
        <v>97</v>
      </c>
      <c r="J818" s="6">
        <v>59</v>
      </c>
      <c r="K818" s="6"/>
      <c r="L818" s="6">
        <v>38</v>
      </c>
      <c r="M818" s="6"/>
      <c r="N818" s="6">
        <v>69</v>
      </c>
      <c r="O818" s="6">
        <v>63</v>
      </c>
      <c r="P818" s="6"/>
      <c r="Q818" s="6">
        <v>6</v>
      </c>
      <c r="R818" s="6"/>
      <c r="S818" s="6">
        <v>33</v>
      </c>
      <c r="T818" s="6"/>
      <c r="U818" s="6"/>
      <c r="V818" s="6">
        <v>33</v>
      </c>
      <c r="W818" s="6"/>
      <c r="X818" s="5">
        <v>268</v>
      </c>
    </row>
    <row r="819" spans="1:24" ht="12.75">
      <c r="A819" s="89">
        <v>305000000</v>
      </c>
      <c r="B819" s="30" t="s">
        <v>726</v>
      </c>
      <c r="C819" s="99"/>
      <c r="D819" s="6"/>
      <c r="E819" s="6"/>
      <c r="F819" s="6"/>
      <c r="G819" s="6"/>
      <c r="H819" s="6"/>
      <c r="I819" s="6">
        <v>1</v>
      </c>
      <c r="J819" s="6">
        <v>1</v>
      </c>
      <c r="K819" s="6"/>
      <c r="L819" s="6"/>
      <c r="M819" s="6"/>
      <c r="N819" s="6">
        <v>1</v>
      </c>
      <c r="O819" s="6">
        <v>1</v>
      </c>
      <c r="P819" s="6"/>
      <c r="Q819" s="6"/>
      <c r="R819" s="6"/>
      <c r="S819" s="6"/>
      <c r="T819" s="6"/>
      <c r="U819" s="6"/>
      <c r="V819" s="6"/>
      <c r="W819" s="6"/>
      <c r="X819" s="5">
        <v>351</v>
      </c>
    </row>
    <row r="820" spans="1:24" ht="12.75">
      <c r="A820" s="89">
        <v>305010000</v>
      </c>
      <c r="B820" s="30" t="s">
        <v>727</v>
      </c>
      <c r="C820" s="99"/>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6.25">
      <c r="A822" s="89">
        <v>305010200</v>
      </c>
      <c r="B822" s="30" t="s">
        <v>729</v>
      </c>
      <c r="C822" s="99"/>
      <c r="D822" s="6"/>
      <c r="E822" s="6"/>
      <c r="F822" s="6"/>
      <c r="G822" s="6"/>
      <c r="H822" s="6"/>
      <c r="I822" s="6">
        <v>2</v>
      </c>
      <c r="J822" s="6"/>
      <c r="K822" s="6"/>
      <c r="L822" s="6">
        <v>2</v>
      </c>
      <c r="M822" s="6"/>
      <c r="N822" s="6">
        <v>1</v>
      </c>
      <c r="O822" s="6"/>
      <c r="P822" s="6"/>
      <c r="Q822" s="6">
        <v>1</v>
      </c>
      <c r="R822" s="6"/>
      <c r="S822" s="6">
        <v>1</v>
      </c>
      <c r="T822" s="6"/>
      <c r="U822" s="6"/>
      <c r="V822" s="6">
        <v>1</v>
      </c>
      <c r="W822" s="6"/>
      <c r="X822" s="5">
        <v>374</v>
      </c>
    </row>
    <row r="823" spans="1:24" ht="26.2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2</v>
      </c>
      <c r="J829" s="6"/>
      <c r="K829" s="6"/>
      <c r="L829" s="6">
        <v>2</v>
      </c>
      <c r="M829" s="6"/>
      <c r="N829" s="6"/>
      <c r="O829" s="6"/>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2</v>
      </c>
      <c r="E831" s="6">
        <v>1</v>
      </c>
      <c r="F831" s="6"/>
      <c r="G831" s="6">
        <v>1</v>
      </c>
      <c r="H831" s="6"/>
      <c r="I831" s="6">
        <v>13</v>
      </c>
      <c r="J831" s="6">
        <v>10</v>
      </c>
      <c r="K831" s="6"/>
      <c r="L831" s="6">
        <v>3</v>
      </c>
      <c r="M831" s="6"/>
      <c r="N831" s="6">
        <v>12</v>
      </c>
      <c r="O831" s="6">
        <v>11</v>
      </c>
      <c r="P831" s="6"/>
      <c r="Q831" s="6">
        <v>1</v>
      </c>
      <c r="R831" s="6"/>
      <c r="S831" s="6">
        <v>3</v>
      </c>
      <c r="T831" s="6"/>
      <c r="U831" s="6"/>
      <c r="V831" s="6">
        <v>3</v>
      </c>
      <c r="W831" s="6"/>
      <c r="X831" s="5">
        <v>315</v>
      </c>
    </row>
    <row r="832" spans="1:24" ht="12.75">
      <c r="A832" s="89">
        <v>305030000</v>
      </c>
      <c r="B832" s="30" t="s">
        <v>739</v>
      </c>
      <c r="C832" s="99"/>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v>2</v>
      </c>
      <c r="J836" s="6"/>
      <c r="K836" s="6"/>
      <c r="L836" s="6">
        <v>2</v>
      </c>
      <c r="M836" s="6"/>
      <c r="N836" s="6">
        <v>3</v>
      </c>
      <c r="O836" s="6"/>
      <c r="P836" s="6"/>
      <c r="Q836" s="6">
        <v>3</v>
      </c>
      <c r="R836" s="6"/>
      <c r="S836" s="6"/>
      <c r="T836" s="6"/>
      <c r="U836" s="6"/>
      <c r="V836" s="6"/>
      <c r="W836" s="6"/>
      <c r="X836" s="5">
        <v>315</v>
      </c>
    </row>
    <row r="837" spans="1:24" ht="12.75">
      <c r="A837" s="89">
        <v>307010000</v>
      </c>
      <c r="B837" s="30" t="s">
        <v>744</v>
      </c>
      <c r="C837" s="99"/>
      <c r="D837" s="6">
        <v>1</v>
      </c>
      <c r="E837" s="6"/>
      <c r="F837" s="6"/>
      <c r="G837" s="6">
        <v>1</v>
      </c>
      <c r="H837" s="6"/>
      <c r="I837" s="6">
        <v>2</v>
      </c>
      <c r="J837" s="6"/>
      <c r="K837" s="6"/>
      <c r="L837" s="6">
        <v>2</v>
      </c>
      <c r="M837" s="6"/>
      <c r="N837" s="6">
        <v>2</v>
      </c>
      <c r="O837" s="6"/>
      <c r="P837" s="6"/>
      <c r="Q837" s="6">
        <v>2</v>
      </c>
      <c r="R837" s="6"/>
      <c r="S837" s="6">
        <v>1</v>
      </c>
      <c r="T837" s="6"/>
      <c r="U837" s="6"/>
      <c r="V837" s="6">
        <v>1</v>
      </c>
      <c r="W837" s="6"/>
      <c r="X837" s="5">
        <v>292</v>
      </c>
    </row>
    <row r="838" spans="1:24" ht="12.75">
      <c r="A838" s="89">
        <v>307020000</v>
      </c>
      <c r="B838" s="30" t="s">
        <v>745</v>
      </c>
      <c r="C838" s="99"/>
      <c r="D838" s="6">
        <v>1</v>
      </c>
      <c r="E838" s="6"/>
      <c r="F838" s="6"/>
      <c r="G838" s="6">
        <v>1</v>
      </c>
      <c r="H838" s="6"/>
      <c r="I838" s="6">
        <v>17</v>
      </c>
      <c r="J838" s="6"/>
      <c r="K838" s="6"/>
      <c r="L838" s="6">
        <v>17</v>
      </c>
      <c r="M838" s="6"/>
      <c r="N838" s="6">
        <v>7</v>
      </c>
      <c r="O838" s="6"/>
      <c r="P838" s="6"/>
      <c r="Q838" s="6">
        <v>7</v>
      </c>
      <c r="R838" s="6"/>
      <c r="S838" s="6">
        <v>11</v>
      </c>
      <c r="T838" s="6"/>
      <c r="U838" s="6"/>
      <c r="V838" s="6">
        <v>11</v>
      </c>
      <c r="W838" s="6"/>
      <c r="X838" s="5">
        <v>292</v>
      </c>
    </row>
    <row r="839" spans="1:24" ht="12.75">
      <c r="A839" s="89">
        <v>308000000</v>
      </c>
      <c r="B839" s="30" t="s">
        <v>746</v>
      </c>
      <c r="C839" s="99"/>
      <c r="D839" s="6">
        <v>1</v>
      </c>
      <c r="E839" s="6"/>
      <c r="F839" s="6"/>
      <c r="G839" s="6">
        <v>1</v>
      </c>
      <c r="H839" s="6"/>
      <c r="I839" s="6">
        <v>1</v>
      </c>
      <c r="J839" s="6"/>
      <c r="K839" s="6"/>
      <c r="L839" s="6">
        <v>1</v>
      </c>
      <c r="M839" s="6"/>
      <c r="N839" s="6">
        <v>1</v>
      </c>
      <c r="O839" s="6"/>
      <c r="P839" s="6"/>
      <c r="Q839" s="6">
        <v>1</v>
      </c>
      <c r="R839" s="6"/>
      <c r="S839" s="6">
        <v>1</v>
      </c>
      <c r="T839" s="6"/>
      <c r="U839" s="6"/>
      <c r="V839" s="6">
        <v>1</v>
      </c>
      <c r="W839" s="6"/>
      <c r="X839" s="5">
        <v>283</v>
      </c>
    </row>
    <row r="840" spans="1:24" ht="12.75">
      <c r="A840" s="89">
        <v>308010000</v>
      </c>
      <c r="B840" s="30" t="s">
        <v>747</v>
      </c>
      <c r="C840" s="99"/>
      <c r="D840" s="6">
        <v>1</v>
      </c>
      <c r="E840" s="6"/>
      <c r="F840" s="6"/>
      <c r="G840" s="6">
        <v>1</v>
      </c>
      <c r="H840" s="6"/>
      <c r="I840" s="6"/>
      <c r="J840" s="6"/>
      <c r="K840" s="6"/>
      <c r="L840" s="6"/>
      <c r="M840" s="6"/>
      <c r="N840" s="6">
        <v>1</v>
      </c>
      <c r="O840" s="6"/>
      <c r="P840" s="6"/>
      <c r="Q840" s="6">
        <v>1</v>
      </c>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v>1</v>
      </c>
      <c r="F842" s="6"/>
      <c r="G842" s="6"/>
      <c r="H842" s="6"/>
      <c r="I842" s="6">
        <v>4</v>
      </c>
      <c r="J842" s="6">
        <v>2</v>
      </c>
      <c r="K842" s="6"/>
      <c r="L842" s="6">
        <v>2</v>
      </c>
      <c r="M842" s="6"/>
      <c r="N842" s="6">
        <v>5</v>
      </c>
      <c r="O842" s="6">
        <v>3</v>
      </c>
      <c r="P842" s="6"/>
      <c r="Q842" s="6">
        <v>2</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v>2</v>
      </c>
      <c r="F844" s="6"/>
      <c r="G844" s="6">
        <v>4</v>
      </c>
      <c r="H844" s="6"/>
      <c r="I844" s="6">
        <v>39</v>
      </c>
      <c r="J844" s="6">
        <v>27</v>
      </c>
      <c r="K844" s="6"/>
      <c r="L844" s="6">
        <v>12</v>
      </c>
      <c r="M844" s="6"/>
      <c r="N844" s="6">
        <v>37</v>
      </c>
      <c r="O844" s="6">
        <v>29</v>
      </c>
      <c r="P844" s="6"/>
      <c r="Q844" s="6">
        <v>8</v>
      </c>
      <c r="R844" s="6"/>
      <c r="S844" s="6">
        <v>8</v>
      </c>
      <c r="T844" s="6"/>
      <c r="U844" s="6"/>
      <c r="V844" s="6">
        <v>8</v>
      </c>
      <c r="W844" s="6"/>
      <c r="X844" s="5">
        <v>240</v>
      </c>
    </row>
    <row r="845" spans="1:24" ht="12.75">
      <c r="A845" s="89">
        <v>310010000</v>
      </c>
      <c r="B845" s="30" t="s">
        <v>752</v>
      </c>
      <c r="C845" s="99"/>
      <c r="D845" s="6">
        <v>11</v>
      </c>
      <c r="E845" s="6">
        <v>10</v>
      </c>
      <c r="F845" s="6"/>
      <c r="G845" s="6">
        <v>1</v>
      </c>
      <c r="H845" s="6"/>
      <c r="I845" s="6">
        <v>122</v>
      </c>
      <c r="J845" s="6">
        <v>99</v>
      </c>
      <c r="K845" s="6"/>
      <c r="L845" s="6">
        <v>23</v>
      </c>
      <c r="M845" s="6"/>
      <c r="N845" s="6">
        <v>118</v>
      </c>
      <c r="O845" s="6">
        <v>109</v>
      </c>
      <c r="P845" s="6"/>
      <c r="Q845" s="6">
        <v>9</v>
      </c>
      <c r="R845" s="6"/>
      <c r="S845" s="6">
        <v>15</v>
      </c>
      <c r="T845" s="6"/>
      <c r="U845" s="6"/>
      <c r="V845" s="6">
        <v>15</v>
      </c>
      <c r="W845" s="6"/>
      <c r="X845" s="5">
        <v>135</v>
      </c>
    </row>
    <row r="846" spans="1:24" ht="12.75">
      <c r="A846" s="89">
        <v>310020000</v>
      </c>
      <c r="B846" s="30" t="s">
        <v>753</v>
      </c>
      <c r="C846" s="99"/>
      <c r="D846" s="6">
        <v>2</v>
      </c>
      <c r="E846" s="6">
        <v>2</v>
      </c>
      <c r="F846" s="6"/>
      <c r="G846" s="6"/>
      <c r="H846" s="6"/>
      <c r="I846" s="6">
        <v>25</v>
      </c>
      <c r="J846" s="6">
        <v>17</v>
      </c>
      <c r="K846" s="6"/>
      <c r="L846" s="6">
        <v>8</v>
      </c>
      <c r="M846" s="6"/>
      <c r="N846" s="6">
        <v>20</v>
      </c>
      <c r="O846" s="6">
        <v>19</v>
      </c>
      <c r="P846" s="6"/>
      <c r="Q846" s="6">
        <v>1</v>
      </c>
      <c r="R846" s="6"/>
      <c r="S846" s="6">
        <v>7</v>
      </c>
      <c r="T846" s="6"/>
      <c r="U846" s="6"/>
      <c r="V846" s="6">
        <v>7</v>
      </c>
      <c r="W846" s="6"/>
      <c r="X846" s="5">
        <v>153</v>
      </c>
    </row>
    <row r="847" spans="1:24" ht="12.75">
      <c r="A847" s="89">
        <v>310030000</v>
      </c>
      <c r="B847" s="30" t="s">
        <v>754</v>
      </c>
      <c r="C847" s="99"/>
      <c r="D847" s="6">
        <v>1</v>
      </c>
      <c r="E847" s="6"/>
      <c r="F847" s="6"/>
      <c r="G847" s="6">
        <v>1</v>
      </c>
      <c r="H847" s="6"/>
      <c r="I847" s="6"/>
      <c r="J847" s="6"/>
      <c r="K847" s="6"/>
      <c r="L847" s="6"/>
      <c r="M847" s="6"/>
      <c r="N847" s="6">
        <v>1</v>
      </c>
      <c r="O847" s="6"/>
      <c r="P847" s="6"/>
      <c r="Q847" s="6">
        <v>1</v>
      </c>
      <c r="R847" s="6"/>
      <c r="S847" s="6"/>
      <c r="T847" s="6"/>
      <c r="U847" s="6"/>
      <c r="V847" s="6"/>
      <c r="W847" s="6"/>
      <c r="X847" s="5">
        <v>296</v>
      </c>
    </row>
    <row r="848" spans="1:24" ht="12.75">
      <c r="A848" s="89">
        <v>310040000</v>
      </c>
      <c r="B848" s="30" t="s">
        <v>755</v>
      </c>
      <c r="C848" s="99"/>
      <c r="D848" s="6">
        <v>3</v>
      </c>
      <c r="E848" s="6">
        <v>1</v>
      </c>
      <c r="F848" s="6"/>
      <c r="G848" s="6">
        <v>2</v>
      </c>
      <c r="H848" s="6"/>
      <c r="I848" s="6">
        <v>7</v>
      </c>
      <c r="J848" s="6">
        <v>3</v>
      </c>
      <c r="K848" s="6"/>
      <c r="L848" s="6">
        <v>4</v>
      </c>
      <c r="M848" s="6"/>
      <c r="N848" s="6">
        <v>8</v>
      </c>
      <c r="O848" s="6">
        <v>4</v>
      </c>
      <c r="P848" s="6"/>
      <c r="Q848" s="6">
        <v>4</v>
      </c>
      <c r="R848" s="6"/>
      <c r="S848" s="6">
        <v>2</v>
      </c>
      <c r="T848" s="6"/>
      <c r="U848" s="6"/>
      <c r="V848" s="6">
        <v>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2</v>
      </c>
      <c r="J852" s="6">
        <v>1</v>
      </c>
      <c r="K852" s="6"/>
      <c r="L852" s="6">
        <v>1</v>
      </c>
      <c r="M852" s="6"/>
      <c r="N852" s="6">
        <v>1</v>
      </c>
      <c r="O852" s="6">
        <v>1</v>
      </c>
      <c r="P852" s="6"/>
      <c r="Q852" s="6"/>
      <c r="R852" s="6"/>
      <c r="S852" s="6">
        <v>1</v>
      </c>
      <c r="T852" s="6"/>
      <c r="U852" s="6"/>
      <c r="V852" s="6">
        <v>1</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6.2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v>1</v>
      </c>
      <c r="F858" s="6"/>
      <c r="G858" s="6">
        <v>1</v>
      </c>
      <c r="H858" s="6"/>
      <c r="I858" s="6">
        <v>4</v>
      </c>
      <c r="J858" s="6">
        <v>2</v>
      </c>
      <c r="K858" s="6"/>
      <c r="L858" s="6">
        <v>2</v>
      </c>
      <c r="M858" s="6"/>
      <c r="N858" s="6">
        <v>4</v>
      </c>
      <c r="O858" s="6">
        <v>3</v>
      </c>
      <c r="P858" s="6"/>
      <c r="Q858" s="6">
        <v>1</v>
      </c>
      <c r="R858" s="6"/>
      <c r="S858" s="6">
        <v>2</v>
      </c>
      <c r="T858" s="6"/>
      <c r="U858" s="6"/>
      <c r="V858" s="6">
        <v>2</v>
      </c>
      <c r="W858" s="6"/>
      <c r="X858" s="5">
        <v>315</v>
      </c>
    </row>
    <row r="859" spans="1:24" ht="12.75">
      <c r="A859" s="89">
        <v>313000000</v>
      </c>
      <c r="B859" s="30" t="s">
        <v>766</v>
      </c>
      <c r="C859" s="99"/>
      <c r="D859" s="6"/>
      <c r="E859" s="6"/>
      <c r="F859" s="6"/>
      <c r="G859" s="6"/>
      <c r="H859" s="6"/>
      <c r="I859" s="6">
        <v>2</v>
      </c>
      <c r="J859" s="6">
        <v>1</v>
      </c>
      <c r="K859" s="6"/>
      <c r="L859" s="6">
        <v>1</v>
      </c>
      <c r="M859" s="6"/>
      <c r="N859" s="6">
        <v>2</v>
      </c>
      <c r="O859" s="6">
        <v>1</v>
      </c>
      <c r="P859" s="6"/>
      <c r="Q859" s="6">
        <v>1</v>
      </c>
      <c r="R859" s="6"/>
      <c r="S859" s="6"/>
      <c r="T859" s="6"/>
      <c r="U859" s="6"/>
      <c r="V859" s="6"/>
      <c r="W859" s="6"/>
      <c r="X859" s="5">
        <v>245</v>
      </c>
    </row>
    <row r="860" spans="1:24" ht="12.75">
      <c r="A860" s="89">
        <v>314000000</v>
      </c>
      <c r="B860" s="30" t="s">
        <v>767</v>
      </c>
      <c r="C860" s="99"/>
      <c r="D860" s="6">
        <v>3</v>
      </c>
      <c r="E860" s="6">
        <v>1</v>
      </c>
      <c r="F860" s="6"/>
      <c r="G860" s="6">
        <v>2</v>
      </c>
      <c r="H860" s="6"/>
      <c r="I860" s="6">
        <v>1</v>
      </c>
      <c r="J860" s="6"/>
      <c r="K860" s="6"/>
      <c r="L860" s="6">
        <v>1</v>
      </c>
      <c r="M860" s="6"/>
      <c r="N860" s="6">
        <v>2</v>
      </c>
      <c r="O860" s="6">
        <v>1</v>
      </c>
      <c r="P860" s="6"/>
      <c r="Q860" s="6">
        <v>1</v>
      </c>
      <c r="R860" s="6"/>
      <c r="S860" s="6">
        <v>2</v>
      </c>
      <c r="T860" s="6"/>
      <c r="U860" s="6"/>
      <c r="V860" s="6">
        <v>2</v>
      </c>
      <c r="W860" s="6"/>
      <c r="X860" s="5">
        <v>322</v>
      </c>
    </row>
    <row r="861" spans="1:24" ht="12.75">
      <c r="A861" s="91">
        <v>351000000</v>
      </c>
      <c r="B861" s="37" t="s">
        <v>1951</v>
      </c>
      <c r="C861" s="99"/>
      <c r="D861" s="38"/>
      <c r="E861" s="38"/>
      <c r="F861" s="38"/>
      <c r="G861" s="38"/>
      <c r="H861" s="38"/>
      <c r="I861" s="38">
        <v>1</v>
      </c>
      <c r="J861" s="38">
        <v>1</v>
      </c>
      <c r="K861" s="38"/>
      <c r="L861" s="38"/>
      <c r="M861" s="38"/>
      <c r="N861" s="38">
        <v>1</v>
      </c>
      <c r="O861" s="38">
        <v>1</v>
      </c>
      <c r="P861" s="38"/>
      <c r="Q861" s="38"/>
      <c r="R861" s="38"/>
      <c r="S861" s="38"/>
      <c r="T861" s="38"/>
      <c r="U861" s="38"/>
      <c r="V861" s="38"/>
      <c r="W861" s="38"/>
      <c r="X861" s="36">
        <v>231</v>
      </c>
    </row>
    <row r="862" spans="1:24" ht="12.75">
      <c r="A862" s="165" t="s">
        <v>2212</v>
      </c>
      <c r="B862" s="166"/>
      <c r="C862" s="98"/>
      <c r="D862" s="32">
        <f>SUM(E862:H862)</f>
        <v>4</v>
      </c>
      <c r="E862" s="32">
        <f>SUM(E863:E895)</f>
        <v>0</v>
      </c>
      <c r="F862" s="32">
        <f>SUM(F863:F895)</f>
        <v>0</v>
      </c>
      <c r="G862" s="32">
        <f>SUM(G863:G895)</f>
        <v>4</v>
      </c>
      <c r="H862" s="32">
        <f>SUM(H863:H895)</f>
        <v>0</v>
      </c>
      <c r="I862" s="32">
        <f>SUM(J862:M862)</f>
        <v>50</v>
      </c>
      <c r="J862" s="32">
        <f>SUM(J863:J895)</f>
        <v>6</v>
      </c>
      <c r="K862" s="32">
        <f>SUM(K863:K895)</f>
        <v>0</v>
      </c>
      <c r="L862" s="32">
        <f>SUM(L863:L895)</f>
        <v>44</v>
      </c>
      <c r="M862" s="32">
        <f>SUM(M863:M895)</f>
        <v>0</v>
      </c>
      <c r="N862" s="32">
        <f>SUM(O862:R862)</f>
        <v>43</v>
      </c>
      <c r="O862" s="32">
        <f>SUM(O863:O895)</f>
        <v>6</v>
      </c>
      <c r="P862" s="32">
        <f>SUM(P863:P895)</f>
        <v>0</v>
      </c>
      <c r="Q862" s="32">
        <f>SUM(Q863:Q895)</f>
        <v>37</v>
      </c>
      <c r="R862" s="32">
        <f>SUM(R863:R895)</f>
        <v>0</v>
      </c>
      <c r="S862" s="32">
        <f>SUM(T862:W862)</f>
        <v>11</v>
      </c>
      <c r="T862" s="32">
        <f>SUM(T863:T895)</f>
        <v>0</v>
      </c>
      <c r="U862" s="32">
        <f>SUM(U863:U895)</f>
        <v>0</v>
      </c>
      <c r="V862" s="32">
        <f>SUM(V863:V895)</f>
        <v>11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c r="A864" s="89">
        <v>331010000</v>
      </c>
      <c r="B864" s="30" t="s">
        <v>769</v>
      </c>
      <c r="C864" s="99"/>
      <c r="D864" s="6"/>
      <c r="E864" s="6"/>
      <c r="F864" s="6"/>
      <c r="G864" s="6"/>
      <c r="H864" s="6"/>
      <c r="I864" s="6">
        <v>4</v>
      </c>
      <c r="J864" s="6"/>
      <c r="K864" s="6"/>
      <c r="L864" s="6">
        <v>4</v>
      </c>
      <c r="M864" s="6"/>
      <c r="N864" s="6">
        <v>4</v>
      </c>
      <c r="O864" s="6"/>
      <c r="P864" s="6"/>
      <c r="Q864" s="6">
        <v>4</v>
      </c>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4</v>
      </c>
      <c r="J866" s="40"/>
      <c r="K866" s="40"/>
      <c r="L866" s="40">
        <v>4</v>
      </c>
      <c r="M866" s="40"/>
      <c r="N866" s="40">
        <v>1</v>
      </c>
      <c r="O866" s="40"/>
      <c r="P866" s="40"/>
      <c r="Q866" s="40">
        <v>1</v>
      </c>
      <c r="R866" s="40"/>
      <c r="S866" s="40">
        <v>4</v>
      </c>
      <c r="T866" s="40"/>
      <c r="U866" s="40"/>
      <c r="V866" s="40">
        <v>4</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c r="K869" s="40"/>
      <c r="L869" s="40">
        <v>2</v>
      </c>
      <c r="M869" s="40"/>
      <c r="N869" s="40">
        <v>1</v>
      </c>
      <c r="O869" s="40"/>
      <c r="P869" s="40"/>
      <c r="Q869" s="40">
        <v>1</v>
      </c>
      <c r="R869" s="40"/>
      <c r="S869" s="40">
        <v>1</v>
      </c>
      <c r="T869" s="40"/>
      <c r="U869" s="40"/>
      <c r="V869" s="40">
        <v>1</v>
      </c>
      <c r="W869" s="40"/>
      <c r="X869" s="39">
        <v>215</v>
      </c>
      <c r="Y869" s="105"/>
      <c r="Z869" s="105"/>
    </row>
    <row r="870" spans="1:26" s="41" customFormat="1" ht="26.2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v>1</v>
      </c>
      <c r="K871" s="40"/>
      <c r="L871" s="40"/>
      <c r="M871" s="40"/>
      <c r="N871" s="40">
        <v>1</v>
      </c>
      <c r="O871" s="40">
        <v>1</v>
      </c>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1</v>
      </c>
      <c r="J872" s="40"/>
      <c r="K872" s="40"/>
      <c r="L872" s="40">
        <v>1</v>
      </c>
      <c r="M872" s="40"/>
      <c r="N872" s="40">
        <v>1</v>
      </c>
      <c r="O872" s="40"/>
      <c r="P872" s="40"/>
      <c r="Q872" s="40">
        <v>1</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2</v>
      </c>
      <c r="J875" s="40"/>
      <c r="K875" s="40"/>
      <c r="L875" s="40">
        <v>2</v>
      </c>
      <c r="M875" s="40"/>
      <c r="N875" s="40">
        <v>1</v>
      </c>
      <c r="O875" s="40"/>
      <c r="P875" s="40"/>
      <c r="Q875" s="40">
        <v>1</v>
      </c>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3</v>
      </c>
      <c r="J877" s="40"/>
      <c r="K877" s="40"/>
      <c r="L877" s="40">
        <v>3</v>
      </c>
      <c r="M877" s="40"/>
      <c r="N877" s="40">
        <v>3</v>
      </c>
      <c r="O877" s="40"/>
      <c r="P877" s="40"/>
      <c r="Q877" s="40">
        <v>3</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5</v>
      </c>
      <c r="J878" s="40"/>
      <c r="K878" s="40"/>
      <c r="L878" s="40">
        <v>5</v>
      </c>
      <c r="M878" s="40"/>
      <c r="N878" s="40">
        <v>5</v>
      </c>
      <c r="O878" s="40"/>
      <c r="P878" s="40"/>
      <c r="Q878" s="40">
        <v>5</v>
      </c>
      <c r="R878" s="40"/>
      <c r="S878" s="40"/>
      <c r="T878" s="40"/>
      <c r="U878" s="40"/>
      <c r="V878" s="40"/>
      <c r="W878" s="40"/>
      <c r="X878" s="39">
        <v>144</v>
      </c>
      <c r="Y878" s="105"/>
      <c r="Z878" s="105"/>
    </row>
    <row r="879" spans="1:26" s="41" customFormat="1" ht="12.75">
      <c r="A879" s="90">
        <v>331060300</v>
      </c>
      <c r="B879" s="42" t="s">
        <v>783</v>
      </c>
      <c r="C879" s="99"/>
      <c r="D879" s="40">
        <v>1</v>
      </c>
      <c r="E879" s="40"/>
      <c r="F879" s="40"/>
      <c r="G879" s="40">
        <v>1</v>
      </c>
      <c r="H879" s="40"/>
      <c r="I879" s="40">
        <v>17</v>
      </c>
      <c r="J879" s="40">
        <v>4</v>
      </c>
      <c r="K879" s="40"/>
      <c r="L879" s="40">
        <v>13</v>
      </c>
      <c r="M879" s="40"/>
      <c r="N879" s="40">
        <v>16</v>
      </c>
      <c r="O879" s="40">
        <v>4</v>
      </c>
      <c r="P879" s="40"/>
      <c r="Q879" s="40">
        <v>12</v>
      </c>
      <c r="R879" s="40"/>
      <c r="S879" s="40">
        <v>2</v>
      </c>
      <c r="T879" s="40"/>
      <c r="U879" s="40"/>
      <c r="V879" s="40">
        <v>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4</v>
      </c>
      <c r="J883" s="40"/>
      <c r="K883" s="40"/>
      <c r="L883" s="40">
        <v>4</v>
      </c>
      <c r="M883" s="40"/>
      <c r="N883" s="40">
        <v>3</v>
      </c>
      <c r="O883" s="40"/>
      <c r="P883" s="40"/>
      <c r="Q883" s="40">
        <v>3</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c r="F887" s="40"/>
      <c r="G887" s="40">
        <v>1</v>
      </c>
      <c r="H887" s="40"/>
      <c r="I887" s="40"/>
      <c r="J887" s="40"/>
      <c r="K887" s="40"/>
      <c r="L887" s="40"/>
      <c r="M887" s="40"/>
      <c r="N887" s="40">
        <v>1</v>
      </c>
      <c r="O887" s="40"/>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c r="O888" s="40"/>
      <c r="P888" s="40"/>
      <c r="Q888" s="40"/>
      <c r="R888" s="40"/>
      <c r="S888" s="40">
        <v>1</v>
      </c>
      <c r="T888" s="40"/>
      <c r="U888" s="40"/>
      <c r="V888" s="40">
        <v>1</v>
      </c>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3</v>
      </c>
      <c r="J893" s="40"/>
      <c r="K893" s="40"/>
      <c r="L893" s="40">
        <v>3</v>
      </c>
      <c r="M893" s="40"/>
      <c r="N893" s="40">
        <v>3</v>
      </c>
      <c r="O893" s="40"/>
      <c r="P893" s="40"/>
      <c r="Q893" s="40">
        <v>3</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4</v>
      </c>
      <c r="J897" s="32"/>
      <c r="K897" s="32"/>
      <c r="L897" s="32">
        <v>4</v>
      </c>
      <c r="M897" s="32"/>
      <c r="N897" s="32">
        <v>4</v>
      </c>
      <c r="O897" s="32"/>
      <c r="P897" s="32"/>
      <c r="Q897" s="32">
        <v>4</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2</v>
      </c>
      <c r="E899" s="32"/>
      <c r="F899" s="32"/>
      <c r="G899" s="32">
        <v>2</v>
      </c>
      <c r="H899" s="32"/>
      <c r="I899" s="32">
        <v>5</v>
      </c>
      <c r="J899" s="32"/>
      <c r="K899" s="32"/>
      <c r="L899" s="32">
        <v>5</v>
      </c>
      <c r="M899" s="32"/>
      <c r="N899" s="32">
        <v>5</v>
      </c>
      <c r="O899" s="32"/>
      <c r="P899" s="32"/>
      <c r="Q899" s="32">
        <v>5</v>
      </c>
      <c r="R899" s="32"/>
      <c r="S899" s="32">
        <v>2</v>
      </c>
      <c r="T899" s="32"/>
      <c r="U899" s="32"/>
      <c r="V899" s="32">
        <v>2</v>
      </c>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5</v>
      </c>
      <c r="J901" s="32"/>
      <c r="K901" s="32"/>
      <c r="L901" s="32">
        <v>5</v>
      </c>
      <c r="M901" s="32"/>
      <c r="N901" s="32">
        <v>4</v>
      </c>
      <c r="O901" s="32"/>
      <c r="P901" s="32"/>
      <c r="Q901" s="32">
        <v>4</v>
      </c>
      <c r="R901" s="32"/>
      <c r="S901" s="32">
        <v>1</v>
      </c>
      <c r="T901" s="32"/>
      <c r="U901" s="32"/>
      <c r="V901" s="32">
        <v>1</v>
      </c>
      <c r="W901" s="32"/>
      <c r="X901" s="34">
        <v>87</v>
      </c>
    </row>
    <row r="902" spans="1:24" ht="12.75">
      <c r="A902" s="92">
        <v>600060000</v>
      </c>
      <c r="B902" s="35" t="s">
        <v>2329</v>
      </c>
      <c r="C902" s="98"/>
      <c r="D902" s="32"/>
      <c r="E902" s="32"/>
      <c r="F902" s="32"/>
      <c r="G902" s="32"/>
      <c r="H902" s="32"/>
      <c r="I902" s="32">
        <v>2</v>
      </c>
      <c r="J902" s="32">
        <v>2</v>
      </c>
      <c r="K902" s="32"/>
      <c r="L902" s="32"/>
      <c r="M902" s="32"/>
      <c r="N902" s="32">
        <v>2</v>
      </c>
      <c r="O902" s="32">
        <v>2</v>
      </c>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2</v>
      </c>
      <c r="E907" s="32"/>
      <c r="F907" s="32"/>
      <c r="G907" s="32">
        <v>2</v>
      </c>
      <c r="H907" s="32"/>
      <c r="I907" s="32">
        <v>42</v>
      </c>
      <c r="J907" s="32"/>
      <c r="K907" s="32"/>
      <c r="L907" s="32">
        <v>42</v>
      </c>
      <c r="M907" s="32"/>
      <c r="N907" s="32">
        <v>41</v>
      </c>
      <c r="O907" s="32"/>
      <c r="P907" s="32"/>
      <c r="Q907" s="32">
        <v>41</v>
      </c>
      <c r="R907" s="32"/>
      <c r="S907" s="32">
        <v>3</v>
      </c>
      <c r="T907" s="32"/>
      <c r="U907" s="32"/>
      <c r="V907" s="32">
        <v>3</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11</v>
      </c>
      <c r="J909" s="32">
        <v>2</v>
      </c>
      <c r="K909" s="32"/>
      <c r="L909" s="32">
        <v>9</v>
      </c>
      <c r="M909" s="32"/>
      <c r="N909" s="32">
        <v>11</v>
      </c>
      <c r="O909" s="32">
        <v>2</v>
      </c>
      <c r="P909" s="32"/>
      <c r="Q909" s="32">
        <v>9</v>
      </c>
      <c r="R909" s="32"/>
      <c r="S909" s="32"/>
      <c r="T909" s="32"/>
      <c r="U909" s="32"/>
      <c r="V909" s="32"/>
      <c r="W909" s="32"/>
      <c r="X909" s="34">
        <v>60</v>
      </c>
    </row>
    <row r="910" spans="1:24" ht="12.75" customHeight="1">
      <c r="A910" s="92">
        <v>600140000</v>
      </c>
      <c r="B910" s="35" t="s">
        <v>2328</v>
      </c>
      <c r="C910" s="98"/>
      <c r="D910" s="32"/>
      <c r="E910" s="32"/>
      <c r="F910" s="32"/>
      <c r="G910" s="32"/>
      <c r="H910" s="32"/>
      <c r="I910" s="32">
        <v>7</v>
      </c>
      <c r="J910" s="32"/>
      <c r="K910" s="32"/>
      <c r="L910" s="32">
        <v>7</v>
      </c>
      <c r="M910" s="32"/>
      <c r="N910" s="32">
        <v>5</v>
      </c>
      <c r="O910" s="32"/>
      <c r="P910" s="32"/>
      <c r="Q910" s="32">
        <v>5</v>
      </c>
      <c r="R910" s="32"/>
      <c r="S910" s="32">
        <v>2</v>
      </c>
      <c r="T910" s="32"/>
      <c r="U910" s="32"/>
      <c r="V910" s="32">
        <v>2</v>
      </c>
      <c r="W910" s="32"/>
      <c r="X910" s="34">
        <v>87</v>
      </c>
    </row>
    <row r="911" spans="1:24" ht="12.75">
      <c r="A911" s="172" t="s">
        <v>4</v>
      </c>
      <c r="B911" s="173"/>
      <c r="C911" s="100"/>
      <c r="D911" s="7">
        <f>SUM(E911:H911)</f>
        <v>87</v>
      </c>
      <c r="E911" s="7">
        <f>SUM(E756,E766,E862,E896:E910)</f>
        <v>32</v>
      </c>
      <c r="F911" s="7">
        <f>SUM(F756,F766,F862,F896:F910)</f>
        <v>0</v>
      </c>
      <c r="G911" s="7">
        <f>SUM(G756,G766,G862,G896:G910)</f>
        <v>55</v>
      </c>
      <c r="H911" s="7">
        <f>SUM(H756,H766,H862,H896:H910)</f>
        <v>0</v>
      </c>
      <c r="I911" s="7">
        <f>SUM(J911:M911)</f>
        <v>1218</v>
      </c>
      <c r="J911" s="7">
        <f>SUM(J756,J766,J862,J896:J910)</f>
        <v>258</v>
      </c>
      <c r="K911" s="7">
        <f>SUM(K756,K766,K862,K896:K910)</f>
        <v>0</v>
      </c>
      <c r="L911" s="7">
        <f>SUM(L756,L766,L862,L896:L910)</f>
        <v>960</v>
      </c>
      <c r="M911" s="7">
        <f>SUM(M756,M766,M862,M896:M910)</f>
        <v>0</v>
      </c>
      <c r="N911" s="7">
        <f>SUM(O911:R911)</f>
        <v>919</v>
      </c>
      <c r="O911" s="7">
        <f>SUM(O756,O766,O862,O896:O910)</f>
        <v>290</v>
      </c>
      <c r="P911" s="7">
        <f>SUM(P756,P766,P862,P896:P910)</f>
        <v>0</v>
      </c>
      <c r="Q911" s="7">
        <f>SUM(Q756,Q766,Q862,Q896:Q910)</f>
        <v>629</v>
      </c>
      <c r="R911" s="7">
        <f>SUM(R756,R766,R862,R896:R910)</f>
        <v>0</v>
      </c>
      <c r="S911" s="7">
        <f>SUM(T911:W911)</f>
        <v>386</v>
      </c>
      <c r="T911" s="7">
        <f>SUM(T756,T766,T862,T896:T910)</f>
        <v>0</v>
      </c>
      <c r="U911" s="7">
        <f>SUM(U756,U766,U862,U896:U910)</f>
        <v>0</v>
      </c>
      <c r="V911" s="7">
        <f>SUM(V756,V766,V862,V896:V910)</f>
        <v>386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8</v>
      </c>
      <c r="E913" s="32">
        <f>SUM(E914:E1467)</f>
        <v>0</v>
      </c>
      <c r="F913" s="32">
        <f>SUM(F914:F1467)</f>
        <v>0</v>
      </c>
      <c r="G913" s="32">
        <f>SUM(G914:G1467)</f>
        <v>8</v>
      </c>
      <c r="H913" s="32">
        <f>SUM(H914:H1467)</f>
        <v>0</v>
      </c>
      <c r="I913" s="32">
        <f>SUM(J913:M913)</f>
        <v>268</v>
      </c>
      <c r="J913" s="32">
        <f>SUM(J914:J1467)</f>
        <v>26</v>
      </c>
      <c r="K913" s="32">
        <f>SUM(K914:K1467)</f>
        <v>0</v>
      </c>
      <c r="L913" s="32">
        <f>SUM(L914:L1467)</f>
        <v>242</v>
      </c>
      <c r="M913" s="32">
        <f>SUM(M914:M1467)</f>
        <v>0</v>
      </c>
      <c r="N913" s="32">
        <f>SUM(O913:R913)</f>
        <v>252</v>
      </c>
      <c r="O913" s="32">
        <f>SUM(O914:O1467)</f>
        <v>26</v>
      </c>
      <c r="P913" s="32">
        <f>SUM(P914:P1467)</f>
        <v>0</v>
      </c>
      <c r="Q913" s="32">
        <f>SUM(Q914:Q1467)</f>
        <v>226</v>
      </c>
      <c r="R913" s="32">
        <f>SUM(R914:R1467)</f>
        <v>0</v>
      </c>
      <c r="S913" s="32">
        <f>SUM(T913:W913)</f>
        <v>24</v>
      </c>
      <c r="T913" s="32">
        <f>SUM(T914:T1467)</f>
        <v>0</v>
      </c>
      <c r="U913" s="32">
        <f>SUM(U914:U1467)</f>
        <v>0</v>
      </c>
      <c r="V913" s="32">
        <f>SUM(V914:V1467)</f>
        <v>24</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6.2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6.2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2</v>
      </c>
      <c r="J1064" s="6"/>
      <c r="K1064" s="6"/>
      <c r="L1064" s="6">
        <v>2</v>
      </c>
      <c r="M1064" s="6"/>
      <c r="N1064" s="6">
        <v>2</v>
      </c>
      <c r="O1064" s="6"/>
      <c r="P1064" s="6"/>
      <c r="Q1064" s="6">
        <v>2</v>
      </c>
      <c r="R1064" s="6"/>
      <c r="S1064" s="6"/>
      <c r="T1064" s="6"/>
      <c r="U1064" s="6"/>
      <c r="V1064" s="6"/>
      <c r="W1064" s="6"/>
      <c r="X1064" s="5">
        <v>151</v>
      </c>
    </row>
    <row r="1065" spans="1:24" ht="26.25">
      <c r="A1065" s="89">
        <v>501060024</v>
      </c>
      <c r="B1065" s="30" t="s">
        <v>941</v>
      </c>
      <c r="C1065" s="99"/>
      <c r="D1065" s="6"/>
      <c r="E1065" s="6"/>
      <c r="F1065" s="6"/>
      <c r="G1065" s="6"/>
      <c r="H1065" s="6"/>
      <c r="I1065" s="6">
        <v>24</v>
      </c>
      <c r="J1065" s="6">
        <v>1</v>
      </c>
      <c r="K1065" s="6"/>
      <c r="L1065" s="6">
        <v>23</v>
      </c>
      <c r="M1065" s="6"/>
      <c r="N1065" s="6">
        <v>18</v>
      </c>
      <c r="O1065" s="6">
        <v>1</v>
      </c>
      <c r="P1065" s="6"/>
      <c r="Q1065" s="6">
        <v>17</v>
      </c>
      <c r="R1065" s="6"/>
      <c r="S1065" s="6">
        <v>6</v>
      </c>
      <c r="T1065" s="6"/>
      <c r="U1065" s="6"/>
      <c r="V1065" s="6">
        <v>6</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c r="E1068" s="6"/>
      <c r="F1068" s="6"/>
      <c r="G1068" s="6"/>
      <c r="H1068" s="6"/>
      <c r="I1068" s="6">
        <v>4</v>
      </c>
      <c r="J1068" s="6"/>
      <c r="K1068" s="6"/>
      <c r="L1068" s="6">
        <v>4</v>
      </c>
      <c r="M1068" s="6"/>
      <c r="N1068" s="6">
        <v>4</v>
      </c>
      <c r="O1068" s="6"/>
      <c r="P1068" s="6"/>
      <c r="Q1068" s="6">
        <v>4</v>
      </c>
      <c r="R1068" s="6"/>
      <c r="S1068" s="6"/>
      <c r="T1068" s="6"/>
      <c r="U1068" s="6"/>
      <c r="V1068" s="6"/>
      <c r="W1068" s="6"/>
      <c r="X1068" s="5">
        <v>151</v>
      </c>
    </row>
    <row r="1069" spans="1:24" ht="26.2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4</v>
      </c>
      <c r="E1075" s="6"/>
      <c r="F1075" s="6"/>
      <c r="G1075" s="6">
        <v>4</v>
      </c>
      <c r="H1075" s="6"/>
      <c r="I1075" s="6">
        <v>69</v>
      </c>
      <c r="J1075" s="6">
        <v>2</v>
      </c>
      <c r="K1075" s="6"/>
      <c r="L1075" s="6">
        <v>67</v>
      </c>
      <c r="M1075" s="6"/>
      <c r="N1075" s="6">
        <v>68</v>
      </c>
      <c r="O1075" s="6">
        <v>2</v>
      </c>
      <c r="P1075" s="6"/>
      <c r="Q1075" s="6">
        <v>66</v>
      </c>
      <c r="R1075" s="6"/>
      <c r="S1075" s="6">
        <v>5</v>
      </c>
      <c r="T1075" s="6"/>
      <c r="U1075" s="6"/>
      <c r="V1075" s="6">
        <v>5</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9"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6.2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c r="A1110" s="90">
        <v>501070005</v>
      </c>
      <c r="B1110" s="42" t="s">
        <v>981</v>
      </c>
      <c r="C1110" s="99"/>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18</v>
      </c>
      <c r="J1116" s="40"/>
      <c r="K1116" s="40"/>
      <c r="L1116" s="40">
        <v>18</v>
      </c>
      <c r="M1116" s="40"/>
      <c r="N1116" s="40">
        <v>18</v>
      </c>
      <c r="O1116" s="40"/>
      <c r="P1116" s="40"/>
      <c r="Q1116" s="40">
        <v>18</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1</v>
      </c>
      <c r="E1118" s="40"/>
      <c r="F1118" s="40"/>
      <c r="G1118" s="40">
        <v>1</v>
      </c>
      <c r="H1118" s="40"/>
      <c r="I1118" s="40">
        <v>8</v>
      </c>
      <c r="J1118" s="40">
        <v>1</v>
      </c>
      <c r="K1118" s="40"/>
      <c r="L1118" s="40">
        <v>7</v>
      </c>
      <c r="M1118" s="40"/>
      <c r="N1118" s="40">
        <v>8</v>
      </c>
      <c r="O1118" s="40">
        <v>1</v>
      </c>
      <c r="P1118" s="40"/>
      <c r="Q1118" s="40">
        <v>7</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3</v>
      </c>
      <c r="J1123" s="40"/>
      <c r="K1123" s="40"/>
      <c r="L1123" s="40">
        <v>3</v>
      </c>
      <c r="M1123" s="40"/>
      <c r="N1123" s="40">
        <v>2</v>
      </c>
      <c r="O1123" s="40"/>
      <c r="P1123" s="40"/>
      <c r="Q1123" s="40">
        <v>2</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6</v>
      </c>
      <c r="J1130" s="40">
        <v>2</v>
      </c>
      <c r="K1130" s="40"/>
      <c r="L1130" s="40">
        <v>4</v>
      </c>
      <c r="M1130" s="40"/>
      <c r="N1130" s="40">
        <v>4</v>
      </c>
      <c r="O1130" s="40">
        <v>2</v>
      </c>
      <c r="P1130" s="40"/>
      <c r="Q1130" s="40">
        <v>2</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6.25">
      <c r="A1139" s="90">
        <v>501080025</v>
      </c>
      <c r="B1139" s="42" t="s">
        <v>1010</v>
      </c>
      <c r="C1139" s="99"/>
      <c r="D1139" s="40"/>
      <c r="E1139" s="40"/>
      <c r="F1139" s="40"/>
      <c r="G1139" s="40"/>
      <c r="H1139" s="40"/>
      <c r="I1139" s="40">
        <v>2</v>
      </c>
      <c r="J1139" s="40">
        <v>1</v>
      </c>
      <c r="K1139" s="40"/>
      <c r="L1139" s="40">
        <v>1</v>
      </c>
      <c r="M1139" s="40"/>
      <c r="N1139" s="40">
        <v>2</v>
      </c>
      <c r="O1139" s="40">
        <v>1</v>
      </c>
      <c r="P1139" s="40"/>
      <c r="Q1139" s="40">
        <v>1</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8</v>
      </c>
      <c r="J1145" s="40"/>
      <c r="K1145" s="40"/>
      <c r="L1145" s="40">
        <v>8</v>
      </c>
      <c r="M1145" s="40"/>
      <c r="N1145" s="40">
        <v>10</v>
      </c>
      <c r="O1145" s="40"/>
      <c r="P1145" s="40"/>
      <c r="Q1145" s="40">
        <v>10</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6.2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6.2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6.2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v>
      </c>
      <c r="J1236" s="40"/>
      <c r="K1236" s="40"/>
      <c r="L1236" s="40">
        <v>1</v>
      </c>
      <c r="M1236" s="40"/>
      <c r="N1236" s="40">
        <v>1</v>
      </c>
      <c r="O1236" s="40"/>
      <c r="P1236" s="40"/>
      <c r="Q1236" s="40">
        <v>1</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2</v>
      </c>
      <c r="J1238" s="40"/>
      <c r="K1238" s="40"/>
      <c r="L1238" s="40">
        <v>2</v>
      </c>
      <c r="M1238" s="40"/>
      <c r="N1238" s="40">
        <v>2</v>
      </c>
      <c r="O1238" s="40"/>
      <c r="P1238" s="40"/>
      <c r="Q1238" s="40">
        <v>2</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6.25">
      <c r="A1240" s="90">
        <v>501120003</v>
      </c>
      <c r="B1240" s="42" t="s">
        <v>1095</v>
      </c>
      <c r="C1240" s="99"/>
      <c r="D1240" s="40"/>
      <c r="E1240" s="40"/>
      <c r="F1240" s="40"/>
      <c r="G1240" s="40"/>
      <c r="H1240" s="40"/>
      <c r="I1240" s="40">
        <v>64</v>
      </c>
      <c r="J1240" s="40">
        <v>7</v>
      </c>
      <c r="K1240" s="40"/>
      <c r="L1240" s="40">
        <v>57</v>
      </c>
      <c r="M1240" s="40"/>
      <c r="N1240" s="40">
        <v>60</v>
      </c>
      <c r="O1240" s="40">
        <v>7</v>
      </c>
      <c r="P1240" s="40"/>
      <c r="Q1240" s="40">
        <v>53</v>
      </c>
      <c r="R1240" s="40"/>
      <c r="S1240" s="40">
        <v>4</v>
      </c>
      <c r="T1240" s="40"/>
      <c r="U1240" s="40"/>
      <c r="V1240" s="40">
        <v>4</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9"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6.25">
      <c r="A1249" s="90">
        <v>501120012</v>
      </c>
      <c r="B1249" s="42" t="s">
        <v>1103</v>
      </c>
      <c r="C1249" s="99"/>
      <c r="D1249" s="40"/>
      <c r="E1249" s="40"/>
      <c r="F1249" s="40"/>
      <c r="G1249" s="40"/>
      <c r="H1249" s="40"/>
      <c r="I1249" s="40">
        <v>1</v>
      </c>
      <c r="J1249" s="40"/>
      <c r="K1249" s="40"/>
      <c r="L1249" s="40">
        <v>1</v>
      </c>
      <c r="M1249" s="40"/>
      <c r="N1249" s="40">
        <v>1</v>
      </c>
      <c r="O1249" s="40"/>
      <c r="P1249" s="40"/>
      <c r="Q1249" s="40">
        <v>1</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6.2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32</v>
      </c>
      <c r="J1259" s="40">
        <v>10</v>
      </c>
      <c r="K1259" s="40"/>
      <c r="L1259" s="40">
        <v>22</v>
      </c>
      <c r="M1259" s="40"/>
      <c r="N1259" s="40">
        <v>31</v>
      </c>
      <c r="O1259" s="40">
        <v>10</v>
      </c>
      <c r="P1259" s="40"/>
      <c r="Q1259" s="40">
        <v>21</v>
      </c>
      <c r="R1259" s="40"/>
      <c r="S1259" s="40">
        <v>2</v>
      </c>
      <c r="T1259" s="40"/>
      <c r="U1259" s="40"/>
      <c r="V1259" s="40">
        <v>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c r="E1265" s="40"/>
      <c r="F1265" s="40"/>
      <c r="G1265" s="40"/>
      <c r="H1265" s="40"/>
      <c r="I1265" s="40">
        <v>2</v>
      </c>
      <c r="J1265" s="40"/>
      <c r="K1265" s="40"/>
      <c r="L1265" s="40">
        <v>2</v>
      </c>
      <c r="M1265" s="40"/>
      <c r="N1265" s="40">
        <v>2</v>
      </c>
      <c r="O1265" s="40"/>
      <c r="P1265" s="40"/>
      <c r="Q1265" s="40">
        <v>2</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11</v>
      </c>
      <c r="J1285" s="40">
        <v>1</v>
      </c>
      <c r="K1285" s="40"/>
      <c r="L1285" s="40">
        <v>10</v>
      </c>
      <c r="M1285" s="40"/>
      <c r="N1285" s="40">
        <v>9</v>
      </c>
      <c r="O1285" s="40">
        <v>1</v>
      </c>
      <c r="P1285" s="40"/>
      <c r="Q1285" s="40">
        <v>8</v>
      </c>
      <c r="R1285" s="40"/>
      <c r="S1285" s="40">
        <v>2</v>
      </c>
      <c r="T1285" s="40"/>
      <c r="U1285" s="40"/>
      <c r="V1285" s="40">
        <v>2</v>
      </c>
      <c r="W1285" s="40"/>
      <c r="X1285" s="39">
        <v>120</v>
      </c>
      <c r="Y1285" s="105"/>
      <c r="Z1285" s="105"/>
    </row>
    <row r="1286" spans="1:26" s="41" customFormat="1" ht="26.2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6.2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6.2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9"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2.5"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v>
      </c>
      <c r="J1468" s="32"/>
      <c r="K1468" s="32"/>
      <c r="L1468" s="32">
        <v>1</v>
      </c>
      <c r="M1468" s="32"/>
      <c r="N1468" s="32">
        <v>1</v>
      </c>
      <c r="O1468" s="32"/>
      <c r="P1468" s="32"/>
      <c r="Q1468" s="32">
        <v>1</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8</v>
      </c>
      <c r="E1471" s="7">
        <f>SUM(E913,E1468:E1470)</f>
        <v>0</v>
      </c>
      <c r="F1471" s="7">
        <f>SUM(F913,F1468:F1470)</f>
        <v>0</v>
      </c>
      <c r="G1471" s="7">
        <f>SUM(G913,G1468:G1470)</f>
        <v>8</v>
      </c>
      <c r="H1471" s="7">
        <f>SUM(H913,H1468:H1470)</f>
        <v>0</v>
      </c>
      <c r="I1471" s="7">
        <f>SUM(J1471:M1471)</f>
        <v>269</v>
      </c>
      <c r="J1471" s="7">
        <f>SUM(J913,J1468:J1470)</f>
        <v>26</v>
      </c>
      <c r="K1471" s="7">
        <f>SUM(K913,K1468:K1470)</f>
        <v>0</v>
      </c>
      <c r="L1471" s="7">
        <f>SUM(L913,L1468:L1470)</f>
        <v>243</v>
      </c>
      <c r="M1471" s="7">
        <f>SUM(M913,M1468:M1470)</f>
        <v>0</v>
      </c>
      <c r="N1471" s="7">
        <f>SUM(O1471:R1471)</f>
        <v>253</v>
      </c>
      <c r="O1471" s="7">
        <f>SUM(O913,O1468:O1470)</f>
        <v>26</v>
      </c>
      <c r="P1471" s="7">
        <f>SUM(P913,P1468:P1470)</f>
        <v>0</v>
      </c>
      <c r="Q1471" s="7">
        <f>SUM(Q913,Q1468:Q1470)</f>
        <v>227</v>
      </c>
      <c r="R1471" s="7">
        <f>SUM(R913,R1468:R1470)</f>
        <v>0</v>
      </c>
      <c r="S1471" s="7">
        <f>SUM(T1471:W1471)</f>
        <v>24</v>
      </c>
      <c r="T1471" s="7">
        <f>SUM(T913,T1468:T1470)</f>
        <v>0</v>
      </c>
      <c r="U1471" s="7">
        <f>SUM(U913,U1468:U1470)</f>
        <v>0</v>
      </c>
      <c r="V1471" s="7">
        <f>SUM(V913,V1468:V1470)</f>
        <v>24</v>
      </c>
      <c r="W1471" s="7">
        <f>SUM(W913,W1468:W1470)</f>
        <v>0</v>
      </c>
      <c r="X1471" s="28" t="s">
        <v>1916</v>
      </c>
    </row>
    <row r="1472" spans="1:26" s="19" customFormat="1" ht="12.75">
      <c r="A1472" s="170" t="s">
        <v>1308</v>
      </c>
      <c r="B1472" s="171"/>
      <c r="C1472" s="3"/>
      <c r="D1472" s="4">
        <f>SUM(E1472:H1472)</f>
        <v>108</v>
      </c>
      <c r="E1472" s="4">
        <f>E551+E754+E911+E1471</f>
        <v>32</v>
      </c>
      <c r="F1472" s="4">
        <f>F551+F754+F911+F1471</f>
        <v>0</v>
      </c>
      <c r="G1472" s="4">
        <f>G551+G754+G911+G1471</f>
        <v>76</v>
      </c>
      <c r="H1472" s="4">
        <f>H551+H754+H911+H1471</f>
        <v>0</v>
      </c>
      <c r="I1472" s="4">
        <f>SUM(J1472:M1472)</f>
        <v>2011</v>
      </c>
      <c r="J1472" s="4">
        <f>J551+J754+J911+J1471</f>
        <v>312</v>
      </c>
      <c r="K1472" s="4">
        <f>K551+K754+K911+K1471</f>
        <v>0</v>
      </c>
      <c r="L1472" s="4">
        <f>L551+L754+L911+L1471</f>
        <v>1699</v>
      </c>
      <c r="M1472" s="4">
        <f>M551+M754+M911+M1471</f>
        <v>0</v>
      </c>
      <c r="N1472" s="4">
        <f>SUM(O1472:R1472)</f>
        <v>1692</v>
      </c>
      <c r="O1472" s="4">
        <f>O551+O754+O911+O1471</f>
        <v>344</v>
      </c>
      <c r="P1472" s="4">
        <f>P551+P754+P911+P1471</f>
        <v>0</v>
      </c>
      <c r="Q1472" s="4">
        <f>Q551+Q754+Q911+Q1471</f>
        <v>1348</v>
      </c>
      <c r="R1472" s="4">
        <f>R551+R754+R911+R1471</f>
        <v>0</v>
      </c>
      <c r="S1472" s="4">
        <f>SUM(T1472:W1472)</f>
        <v>427</v>
      </c>
      <c r="T1472" s="4">
        <f>T551+T754+T911+T1471</f>
        <v>0</v>
      </c>
      <c r="U1472" s="4">
        <f>U551+U754+U911+U1471</f>
        <v>0</v>
      </c>
      <c r="V1472" s="4">
        <f>V551+V754+V911+V1471</f>
        <v>427</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&amp;L29330F82&amp;C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&amp;L29330F82&amp;C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&amp;L29330F82&amp;C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&amp;L29330F82&amp;C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&amp;L29330F82&amp;C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&amp;L29330F82&amp;C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108</v>
      </c>
      <c r="D550" s="26">
        <f>SUM(D551:D587)</f>
        <v>2011</v>
      </c>
      <c r="E550" s="26">
        <f>SUM(E551:E587)</f>
        <v>1692</v>
      </c>
      <c r="F550" s="26">
        <f>SUM(F551:F587)</f>
        <v>427</v>
      </c>
      <c r="G550" s="26">
        <f>SUM(G551:G587)</f>
        <v>404.8025</v>
      </c>
      <c r="H550" s="26">
        <f>SUM(H551:H587)</f>
        <v>6718.85833333325</v>
      </c>
      <c r="I550" s="26">
        <f>SUM(I551:I587)</f>
        <v>5072.39416666668</v>
      </c>
      <c r="J550" s="26">
        <f>SUM(J551:J587)</f>
        <v>2051.26666666668</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c r="A576" s="6" t="s">
        <v>1798</v>
      </c>
      <c r="B576" s="13">
        <v>2137</v>
      </c>
      <c r="C576" s="5">
        <v>108</v>
      </c>
      <c r="D576" s="5">
        <v>2011</v>
      </c>
      <c r="E576" s="5">
        <v>1692</v>
      </c>
      <c r="F576" s="5">
        <v>427</v>
      </c>
      <c r="G576" s="5">
        <v>404.8025</v>
      </c>
      <c r="H576" s="5">
        <v>6718.85833333325</v>
      </c>
      <c r="I576" s="5">
        <v>5072.39416666668</v>
      </c>
      <c r="J576" s="5">
        <v>2051.26666666668</v>
      </c>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108</v>
      </c>
      <c r="D696" s="27">
        <f>D6+D31+D36+D66+D84+D131+D187+D213+D227+D256+D274+D303+D327+D360+D390+D401+D426+D460+D492+D511+D532+D550+D588+D609+D631+D655+D671</f>
        <v>2011</v>
      </c>
      <c r="E696" s="27">
        <f>E6+E31+E36+E66+E84+E131+E187+E213+E227+E256+E274+E303+E327+E360+E390+E401+E426+E460+E492+E511+E532+E550+E588+E609+E631+E655+E671</f>
        <v>1692</v>
      </c>
      <c r="F696" s="27">
        <f>F6+F31+F36+F66+F84+F131+F187+F213+F227+F256+F274+F303+F327+F360+F390+F401+F426+F460+F492+F511+F532+F550+F588+F609+F631+F655+F671</f>
        <v>427</v>
      </c>
      <c r="G696" s="27">
        <f>G6+G31+G36+G66+G84+G131+G187+G213+G227+G256+G274+G303+G327+G360+G390+G401+G426+G460+G492+G511+G532+G550+G588+G609+G631+G655+G671</f>
        <v>404.8025</v>
      </c>
      <c r="H696" s="27">
        <f>H6+H31+H36+H66+H84+H131+H187+H213+H227+H256+H274+H303+H327+H360+H390+H401+H426+H460+H492+H511+H532+H550+H588+H609+H631+H655+H671</f>
        <v>6718.85833333325</v>
      </c>
      <c r="I696" s="27">
        <f>I6+I31+I36+I66+I84+I131+I187+I213+I227+I256+I274+I303+I327+I360+I390+I401+I426+I460+I492+I511+I532+I550+I588+I609+I631+I655+I671</f>
        <v>5072.39416666668</v>
      </c>
      <c r="J696" s="27">
        <f>J6+J31+J36+J66+J84+J131+J187+J213+J227+J256+J274+J303+J327+J360+J390+J401+J426+J460+J492+J511+J532+J550+J588+J609+J631+J655+J671</f>
        <v>2051.26666666668</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108</v>
      </c>
      <c r="D802" s="25">
        <f>D696+D724+D753+D763+D792+D801</f>
        <v>2011</v>
      </c>
      <c r="E802" s="25">
        <f>E696+E724+E753+E763+E792+E801</f>
        <v>1692</v>
      </c>
      <c r="F802" s="25">
        <f>F696+F724+F753+F763+F792+F801</f>
        <v>427</v>
      </c>
      <c r="G802" s="25">
        <f>G696+G724+G753+G763+G792+G801</f>
        <v>404.8025</v>
      </c>
      <c r="H802" s="25">
        <f>H696+H724+H753+H763+H792+H801</f>
        <v>6718.85833333325</v>
      </c>
      <c r="I802" s="25">
        <f>I696+I724+I753+I763+I792+I801</f>
        <v>5072.39416666668</v>
      </c>
      <c r="J802" s="25">
        <f>J696+J724+J753+J763+J792+J801</f>
        <v>2051.26666666668</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3.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&amp;L29330F82&amp;C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DEMMYANENKOBOOK</cp:lastModifiedBy>
  <cp:lastPrinted>2022-08-11T05:58:21Z</cp:lastPrinted>
  <dcterms:created xsi:type="dcterms:W3CDTF">2021-01-22T06:15:46Z</dcterms:created>
  <dcterms:modified xsi:type="dcterms:W3CDTF">2024-02-20T13:12:30Z</dcterms:modified>
  <cp:category/>
  <cp:version/>
  <cp:contentType/>
  <cp:contentStatus/>
</cp:coreProperties>
</file>