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dry-WEB\Desktop\звіти на сайт 2020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F6" i="3"/>
  <c r="I6" i="3"/>
  <c r="J6" i="3"/>
  <c r="C21" i="3"/>
  <c r="C6" i="3"/>
  <c r="C56" i="3"/>
  <c r="D21" i="3"/>
  <c r="D6" i="3"/>
  <c r="D56" i="3"/>
  <c r="E21" i="3"/>
  <c r="F21" i="3"/>
  <c r="G21" i="3"/>
  <c r="G6" i="3"/>
  <c r="G56" i="3"/>
  <c r="H21" i="3"/>
  <c r="H6" i="3"/>
  <c r="H56" i="3"/>
  <c r="I21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D39" i="3"/>
  <c r="G39" i="3"/>
  <c r="H39" i="3"/>
  <c r="K39" i="3"/>
  <c r="L39" i="3"/>
  <c r="C40" i="3"/>
  <c r="D40" i="3"/>
  <c r="E40" i="3"/>
  <c r="E39" i="3"/>
  <c r="E56" i="3"/>
  <c r="F40" i="3"/>
  <c r="F39" i="3"/>
  <c r="F56" i="3"/>
  <c r="G40" i="3"/>
  <c r="H40" i="3"/>
  <c r="I40" i="3"/>
  <c r="I39" i="3"/>
  <c r="I56" i="3"/>
  <c r="J40" i="3"/>
  <c r="J39" i="3"/>
  <c r="K40" i="3"/>
  <c r="L40" i="3"/>
  <c r="C50" i="3"/>
  <c r="D50" i="3"/>
  <c r="E50" i="3"/>
  <c r="F50" i="3"/>
  <c r="G50" i="3"/>
  <c r="H50" i="3"/>
  <c r="I50" i="3"/>
  <c r="J50" i="3"/>
  <c r="K50" i="3"/>
  <c r="L50" i="3"/>
  <c r="J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<sst xmlns="http://schemas.openxmlformats.org/spreadsheetml/2006/main" count="154" uniqueCount="129">
  <si>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</si>
  <si>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</si>
  <si>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</si>
  <si>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</si>
  <si>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</si>
  <si>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</si>
  <si>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</si>
  <si>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</si>
  <si>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</si>
  <si>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</si>
  <si>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</si>
  <si>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</si>
  <si>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</si>
  <si>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</si>
  <si>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</si>
  <si>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</si>
  <si>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</si>
  <si>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</si>
  <si>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</si>
  <si>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</si>
  <si>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</si>
  <si>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</si>
  <si>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</si>
  <si>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</si>
  <si>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</si>
  <si>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</si>
  <si>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</si>
  <si>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</si>
  <si>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</si>
  <si>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</si>
  <si>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</si>
  <si>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</si>
  <si>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</si>
  <si>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</si>
  <si>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</si>
  <si>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</si>
  <si>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</si>
  <si>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</si>
  <si>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</si>
  <si>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</si>
  <si>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</si>
  <si>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</si>
  <si>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</si>
  <si>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</si>
  <si>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</si>
  <si>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</si>
  <si>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</si>
  <si>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</si>
  <si>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</si>
  <si>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</si>
  <si>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</si>
  <si>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</si>
  <si>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</si>
  <si>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</si>
  <si>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</si>
  <si>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</si>
  <si>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</si>
  <si>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</si>
  <si>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</si>
  <si>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</si>
  <si>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</si>
  <si>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</si>
  <si>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</si>
  <si>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</si>
  <si>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</si>
  <si>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</si>
  <si>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</si>
  <si>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</si>
  <si>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</si>
  <si>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</si>
  <si>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</si>
  <si>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</si>
  <si>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</si>
  <si>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</si>
  <si>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</si>
  <si>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</si>
  <si>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</si>
  <si>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</si>
  <si>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</si>
  <si>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</si>
  <si>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</si>
  <si>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</si>
  <si>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</si>
  <si>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</si>
  <si>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</si>
  <si>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</si>
  <si>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</si>
  <si>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</si>
  <si>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</si>
  <si>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</si>
  <si>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</si>
  <si>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</si>
  <si>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</si>
  <si>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</si>
  <si>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</si>
  <si>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</si>
  <si>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</si>
  <si>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</si>
  <si>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</si>
  <si>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</si>
  <si>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</si>
  <si>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</si>
  <si>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</si>
  <si>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</si>
  <si>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</si>
  <si>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</si>
  <si>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</si>
  <si>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</si>
  <si>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</si>
  <si>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</si>
  <si>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</si>
  <si>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</si>
  <si>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</si>
  <si>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</si>
  <si>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</si>
  <si>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</si>
  <si>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</si>
  <si>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</si>
  <si>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2021 року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</si>
  <si>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</si>
  <si>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</si>
  <si>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</si>
  <si>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/>
  </si>
  <si>
    <t>О.А. ТКАЧЕНКО</t>
  </si>
  <si>
    <t>М.В. Пеньшина</t>
  </si>
  <si>
    <t>(05745) 2-36-70</t>
  </si>
  <si>
    <t>(05745) 2-58-83</t>
  </si>
  <si>
    <t>inbox@lzm.hr.court.gov.ua</t>
  </si>
  <si>
    <t>4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</si>
</sst>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&amp;C&amp;L5F33DD63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2744</v>
      </c>
      <c r="D6" s="96">
        <f t="shared" si="0"/>
        <v>2510879.3099999996</v>
      </c>
      <c r="E6" s="96">
        <f t="shared" si="0"/>
        <v>2366</v>
      </c>
      <c r="F6" s="96">
        <f t="shared" si="0"/>
        <v>1805676.08</v>
      </c>
      <c r="G6" s="96">
        <f t="shared" si="0"/>
        <v>33</v>
      </c>
      <c r="H6" s="96">
        <f t="shared" si="0"/>
        <v>54498.26</v>
      </c>
      <c r="I6" s="96">
        <f t="shared" si="0"/>
        <v>176</v>
      </c>
      <c r="J6" s="96">
        <f t="shared" si="0"/>
        <v>143891.91999999998</v>
      </c>
      <c r="K6" s="96">
        <f t="shared" si="0"/>
        <v>142</v>
      </c>
      <c r="L6" s="96">
        <f t="shared" si="0"/>
        <v>105401.2</v>
      </c>
    </row>
    <row r="7" spans="1:12" ht="16.5" customHeight="1" x14ac:dyDescent="0.2">
      <c r="A7" s="87">
        <v>2</v>
      </c>
      <c r="B7" s="90" t="s">
        <v>74</v>
      </c>
      <c r="C7" s="97">
        <v>687</v>
      </c>
      <c r="D7" s="97">
        <v>1666855.55</v>
      </c>
      <c r="E7" s="97">
        <v>550</v>
      </c>
      <c r="F7" s="97">
        <v>1129280.54</v>
      </c>
      <c r="G7" s="97">
        <v>25</v>
      </c>
      <c r="H7" s="97">
        <v>49166.3</v>
      </c>
      <c r="I7" s="97">
        <v>62</v>
      </c>
      <c r="J7" s="97">
        <v>67198.97</v>
      </c>
      <c r="K7" s="97">
        <v>34</v>
      </c>
      <c r="L7" s="97">
        <v>33215.199999999997</v>
      </c>
    </row>
    <row r="8" spans="1:12" ht="16.5" customHeight="1" x14ac:dyDescent="0.2">
      <c r="A8" s="87">
        <v>3</v>
      </c>
      <c r="B8" s="91" t="s">
        <v>75</v>
      </c>
      <c r="C8" s="97">
        <v>533</v>
      </c>
      <c r="D8" s="97">
        <v>1481786.65</v>
      </c>
      <c r="E8" s="97">
        <v>487</v>
      </c>
      <c r="F8" s="97">
        <v>1038050.44</v>
      </c>
      <c r="G8" s="97">
        <v>21</v>
      </c>
      <c r="H8" s="97">
        <v>41510.199999999997</v>
      </c>
      <c r="I8" s="97">
        <v>15</v>
      </c>
      <c r="J8" s="97">
        <v>18837.91</v>
      </c>
      <c r="K8" s="97">
        <v>1</v>
      </c>
      <c r="L8" s="97">
        <v>2270</v>
      </c>
    </row>
    <row r="9" spans="1:12" ht="16.5" customHeight="1" x14ac:dyDescent="0.2">
      <c r="A9" s="87">
        <v>4</v>
      </c>
      <c r="B9" s="91" t="s">
        <v>76</v>
      </c>
      <c r="C9" s="97">
        <v>154</v>
      </c>
      <c r="D9" s="97">
        <v>185068.9</v>
      </c>
      <c r="E9" s="97">
        <v>63</v>
      </c>
      <c r="F9" s="97">
        <v>91230.1</v>
      </c>
      <c r="G9" s="97">
        <v>4</v>
      </c>
      <c r="H9" s="97">
        <v>7656.1</v>
      </c>
      <c r="I9" s="97">
        <v>47</v>
      </c>
      <c r="J9" s="97">
        <v>48361.06</v>
      </c>
      <c r="K9" s="97">
        <v>33</v>
      </c>
      <c r="L9" s="97">
        <v>30945.200000000001</v>
      </c>
    </row>
    <row r="10" spans="1:12" ht="19.5" customHeight="1" x14ac:dyDescent="0.2">
      <c r="A10" s="87">
        <v>5</v>
      </c>
      <c r="B10" s="90" t="s">
        <v>77</v>
      </c>
      <c r="C10" s="97">
        <v>306</v>
      </c>
      <c r="D10" s="97">
        <v>302364</v>
      </c>
      <c r="E10" s="97">
        <v>196</v>
      </c>
      <c r="F10" s="97">
        <v>172409.2</v>
      </c>
      <c r="G10" s="97">
        <v>2</v>
      </c>
      <c r="H10" s="97">
        <v>1325.8</v>
      </c>
      <c r="I10" s="97">
        <v>53</v>
      </c>
      <c r="J10" s="97">
        <v>61794.95</v>
      </c>
      <c r="K10" s="97">
        <v>49</v>
      </c>
      <c r="L10" s="97">
        <v>54026</v>
      </c>
    </row>
    <row r="11" spans="1:12" ht="19.5" customHeight="1" x14ac:dyDescent="0.2">
      <c r="A11" s="87">
        <v>6</v>
      </c>
      <c r="B11" s="91" t="s">
        <v>78</v>
      </c>
      <c r="C11" s="97">
        <v>18</v>
      </c>
      <c r="D11" s="97">
        <v>40860</v>
      </c>
      <c r="E11" s="97">
        <v>4</v>
      </c>
      <c r="F11" s="97">
        <v>4481</v>
      </c>
      <c r="G11" s="97"/>
      <c r="H11" s="97"/>
      <c r="I11" s="97">
        <v>6</v>
      </c>
      <c r="J11" s="97">
        <v>4102.9399999999996</v>
      </c>
      <c r="K11" s="97">
        <v>7</v>
      </c>
      <c r="L11" s="97">
        <v>15890</v>
      </c>
    </row>
    <row r="12" spans="1:12" ht="19.5" customHeight="1" x14ac:dyDescent="0.2">
      <c r="A12" s="87">
        <v>7</v>
      </c>
      <c r="B12" s="91" t="s">
        <v>79</v>
      </c>
      <c r="C12" s="97">
        <v>288</v>
      </c>
      <c r="D12" s="97">
        <v>261504</v>
      </c>
      <c r="E12" s="97">
        <v>192</v>
      </c>
      <c r="F12" s="97">
        <v>167928.2</v>
      </c>
      <c r="G12" s="97">
        <v>2</v>
      </c>
      <c r="H12" s="97">
        <v>1325.8</v>
      </c>
      <c r="I12" s="97">
        <v>47</v>
      </c>
      <c r="J12" s="97">
        <v>57692.01</v>
      </c>
      <c r="K12" s="97">
        <v>42</v>
      </c>
      <c r="L12" s="97">
        <v>38136</v>
      </c>
    </row>
    <row r="13" spans="1:12" ht="15" customHeight="1" x14ac:dyDescent="0.2">
      <c r="A13" s="87">
        <v>8</v>
      </c>
      <c r="B13" s="90" t="s">
        <v>18</v>
      </c>
      <c r="C13" s="97">
        <v>177</v>
      </c>
      <c r="D13" s="97">
        <v>160716</v>
      </c>
      <c r="E13" s="97">
        <v>166</v>
      </c>
      <c r="F13" s="97">
        <v>145121.60000000001</v>
      </c>
      <c r="G13" s="97">
        <v>2</v>
      </c>
      <c r="H13" s="97">
        <v>1362</v>
      </c>
      <c r="I13" s="97">
        <v>3</v>
      </c>
      <c r="J13" s="97">
        <v>1816</v>
      </c>
      <c r="K13" s="97">
        <v>1</v>
      </c>
      <c r="L13" s="97">
        <v>908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945.76</v>
      </c>
      <c r="E14" s="97"/>
      <c r="F14" s="97"/>
      <c r="G14" s="97">
        <v>1</v>
      </c>
      <c r="H14" s="97">
        <v>1786.56</v>
      </c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109</v>
      </c>
      <c r="D15" s="97">
        <v>54253</v>
      </c>
      <c r="E15" s="97">
        <v>101</v>
      </c>
      <c r="F15" s="97">
        <v>49129.84</v>
      </c>
      <c r="G15" s="97">
        <v>1</v>
      </c>
      <c r="H15" s="97">
        <v>420.4</v>
      </c>
      <c r="I15" s="97"/>
      <c r="J15" s="97"/>
      <c r="K15" s="97">
        <v>7</v>
      </c>
      <c r="L15" s="97">
        <v>5902</v>
      </c>
    </row>
    <row r="16" spans="1:12" ht="21" customHeight="1" x14ac:dyDescent="0.2">
      <c r="A16" s="87">
        <v>11</v>
      </c>
      <c r="B16" s="91" t="s">
        <v>78</v>
      </c>
      <c r="C16" s="97">
        <v>7</v>
      </c>
      <c r="D16" s="97">
        <v>7945</v>
      </c>
      <c r="E16" s="97">
        <v>3</v>
      </c>
      <c r="F16" s="97">
        <v>3405</v>
      </c>
      <c r="G16" s="97"/>
      <c r="H16" s="97"/>
      <c r="I16" s="97"/>
      <c r="J16" s="97"/>
      <c r="K16" s="97">
        <v>4</v>
      </c>
      <c r="L16" s="97">
        <v>4540</v>
      </c>
    </row>
    <row r="17" spans="1:12" ht="21" customHeight="1" x14ac:dyDescent="0.2">
      <c r="A17" s="87">
        <v>12</v>
      </c>
      <c r="B17" s="91" t="s">
        <v>79</v>
      </c>
      <c r="C17" s="97">
        <v>102</v>
      </c>
      <c r="D17" s="97">
        <v>46308</v>
      </c>
      <c r="E17" s="97">
        <v>98</v>
      </c>
      <c r="F17" s="97">
        <v>45724.84</v>
      </c>
      <c r="G17" s="97">
        <v>1</v>
      </c>
      <c r="H17" s="97">
        <v>420.4</v>
      </c>
      <c r="I17" s="97"/>
      <c r="J17" s="97"/>
      <c r="K17" s="97">
        <v>3</v>
      </c>
      <c r="L17" s="97">
        <v>1362</v>
      </c>
    </row>
    <row r="18" spans="1:12" ht="21" customHeight="1" x14ac:dyDescent="0.2">
      <c r="A18" s="87">
        <v>13</v>
      </c>
      <c r="B18" s="99" t="s">
        <v>104</v>
      </c>
      <c r="C18" s="97">
        <v>1392</v>
      </c>
      <c r="D18" s="97">
        <v>315984</v>
      </c>
      <c r="E18" s="97">
        <v>1283</v>
      </c>
      <c r="F18" s="97">
        <v>297222.90000000002</v>
      </c>
      <c r="G18" s="97">
        <v>2</v>
      </c>
      <c r="H18" s="97">
        <v>437.2</v>
      </c>
      <c r="I18" s="97">
        <v>58</v>
      </c>
      <c r="J18" s="97">
        <v>13082</v>
      </c>
      <c r="K18" s="97">
        <v>49</v>
      </c>
      <c r="L18" s="97">
        <v>11123</v>
      </c>
    </row>
    <row r="19" spans="1:12" ht="21" customHeight="1" x14ac:dyDescent="0.2">
      <c r="A19" s="87">
        <v>14</v>
      </c>
      <c r="B19" s="99" t="s">
        <v>105</v>
      </c>
      <c r="C19" s="97">
        <v>70</v>
      </c>
      <c r="D19" s="97">
        <v>7945</v>
      </c>
      <c r="E19" s="97">
        <v>68</v>
      </c>
      <c r="F19" s="97">
        <v>8426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1816</v>
      </c>
      <c r="E21" s="97">
        <f t="shared" si="1"/>
        <v>2</v>
      </c>
      <c r="F21" s="97">
        <f t="shared" si="1"/>
        <v>4086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4086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20</v>
      </c>
      <c r="D39" s="96">
        <f t="shared" si="3"/>
        <v>17706</v>
      </c>
      <c r="E39" s="96">
        <f t="shared" si="3"/>
        <v>18</v>
      </c>
      <c r="F39" s="96">
        <f t="shared" si="3"/>
        <v>8221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420.4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18</v>
      </c>
      <c r="D40" s="97">
        <f t="shared" si="4"/>
        <v>16344</v>
      </c>
      <c r="E40" s="97">
        <f t="shared" si="4"/>
        <v>16</v>
      </c>
      <c r="F40" s="97">
        <f t="shared" si="4"/>
        <v>7732.5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420.4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86</v>
      </c>
      <c r="C41" s="97">
        <v>2</v>
      </c>
      <c r="D41" s="97">
        <v>1816</v>
      </c>
      <c r="E41" s="97">
        <v>1</v>
      </c>
      <c r="F41" s="97">
        <v>454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2</v>
      </c>
      <c r="D43" s="97">
        <v>1816</v>
      </c>
      <c r="E43" s="97">
        <v>1</v>
      </c>
      <c r="F43" s="97">
        <v>454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 x14ac:dyDescent="0.2">
      <c r="A44" s="87">
        <v>39</v>
      </c>
      <c r="B44" s="90" t="s">
        <v>88</v>
      </c>
      <c r="C44" s="97">
        <v>16</v>
      </c>
      <c r="D44" s="97">
        <v>14528</v>
      </c>
      <c r="E44" s="97">
        <v>15</v>
      </c>
      <c r="F44" s="97">
        <v>7278.5</v>
      </c>
      <c r="G44" s="97"/>
      <c r="H44" s="97"/>
      <c r="I44" s="97">
        <v>1</v>
      </c>
      <c r="J44" s="97">
        <v>420.4</v>
      </c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16</v>
      </c>
      <c r="D46" s="97">
        <v>14528</v>
      </c>
      <c r="E46" s="97">
        <v>15</v>
      </c>
      <c r="F46" s="97">
        <v>7278.5</v>
      </c>
      <c r="G46" s="97"/>
      <c r="H46" s="97"/>
      <c r="I46" s="97">
        <v>1</v>
      </c>
      <c r="J46" s="97">
        <v>420.4</v>
      </c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488.5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71</v>
      </c>
      <c r="D50" s="96">
        <f t="shared" si="5"/>
        <v>1389.24</v>
      </c>
      <c r="E50" s="96">
        <f t="shared" si="5"/>
        <v>71</v>
      </c>
      <c r="F50" s="96">
        <f t="shared" si="5"/>
        <v>1395.8899999999999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68</v>
      </c>
      <c r="D51" s="97">
        <v>1150.8900000000001</v>
      </c>
      <c r="E51" s="97">
        <v>68</v>
      </c>
      <c r="F51" s="97">
        <v>1158.48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204.3</v>
      </c>
      <c r="E52" s="97">
        <v>1</v>
      </c>
      <c r="F52" s="97">
        <v>203.3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2</v>
      </c>
      <c r="D54" s="97">
        <v>34.049999999999997</v>
      </c>
      <c r="E54" s="97">
        <v>2</v>
      </c>
      <c r="F54" s="97">
        <v>34.11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579</v>
      </c>
      <c r="D55" s="96">
        <v>262866</v>
      </c>
      <c r="E55" s="96">
        <v>172</v>
      </c>
      <c r="F55" s="96">
        <v>78020.800000000003</v>
      </c>
      <c r="G55" s="96"/>
      <c r="H55" s="96"/>
      <c r="I55" s="96">
        <v>577</v>
      </c>
      <c r="J55" s="96">
        <v>261478.39999999999</v>
      </c>
      <c r="K55" s="97">
        <v>2</v>
      </c>
      <c r="L55" s="96">
        <v>908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3414</v>
      </c>
      <c r="D56" s="96">
        <f t="shared" si="6"/>
        <v>2792840.55</v>
      </c>
      <c r="E56" s="96">
        <f t="shared" si="6"/>
        <v>2627</v>
      </c>
      <c r="F56" s="96">
        <f t="shared" si="6"/>
        <v>1893313.77</v>
      </c>
      <c r="G56" s="96">
        <f t="shared" si="6"/>
        <v>33</v>
      </c>
      <c r="H56" s="96">
        <f t="shared" si="6"/>
        <v>54498.26</v>
      </c>
      <c r="I56" s="96">
        <f t="shared" si="6"/>
        <v>754</v>
      </c>
      <c r="J56" s="96">
        <f t="shared" si="6"/>
        <v>405790.71999999997</v>
      </c>
      <c r="K56" s="96">
        <f t="shared" si="6"/>
        <v>145</v>
      </c>
      <c r="L56" s="96">
        <f t="shared" si="6"/>
        <v>107217.2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Лозівський міськрайонний суд Харківської області,_x000D_
 Початок періоду: 01.01.2021, Кінець періоду: 30.09.2021&amp;L5F33DD63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145</v>
      </c>
      <c r="F4" s="93">
        <f>SUM(F5:F25)</f>
        <v>107217.2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7</v>
      </c>
      <c r="F5" s="95">
        <v>7718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</v>
      </c>
      <c r="F6" s="95">
        <v>3705.2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116</v>
      </c>
      <c r="F7" s="95">
        <v>81493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6</v>
      </c>
      <c r="F11" s="95">
        <v>5448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6</v>
      </c>
      <c r="F13" s="95">
        <v>3405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2</v>
      </c>
      <c r="F16" s="95">
        <v>908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1816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2</v>
      </c>
      <c r="F20" s="95">
        <v>2270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Лозівський міськрайонний суд Харківської області,_x000D_
 Початок періоду: 01.01.2021, Кінець періоду: 30.09.2021&amp;L5F33DD63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2021-10-06T07:37:01Z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10_00629_3.2021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5F33DD63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3.28.0.2652</vt:lpwstr>
  </property>
</Properties>
</file>