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звіти\ЗВІТИ ЗА 2020 РІК\"/>
    </mc:Choice>
  </mc:AlternateContent>
  <xr:revisionPtr revIDLastSave="0" documentId="8_{163FDA26-AB33-428C-8F0F-F29609F58C66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E56" i="3" s="1"/>
  <c r="F21" i="3"/>
  <c r="F6" i="3" s="1"/>
  <c r="G21" i="3"/>
  <c r="G6" i="3"/>
  <c r="H21" i="3"/>
  <c r="H6" i="3"/>
  <c r="I21" i="3"/>
  <c r="I6" i="3" s="1"/>
  <c r="I56" i="3" s="1"/>
  <c r="J21" i="3"/>
  <c r="J6" i="3" s="1"/>
  <c r="K21" i="3"/>
  <c r="K6" i="3" s="1"/>
  <c r="K56" i="3" s="1"/>
  <c r="L21" i="3"/>
  <c r="L6" i="3" s="1"/>
  <c r="C28" i="3"/>
  <c r="D28" i="3"/>
  <c r="E28" i="3"/>
  <c r="F28" i="3"/>
  <c r="G28" i="3"/>
  <c r="H28" i="3"/>
  <c r="I28" i="3"/>
  <c r="J28" i="3"/>
  <c r="K28" i="3"/>
  <c r="L28" i="3"/>
  <c r="E39" i="3"/>
  <c r="I39" i="3"/>
  <c r="C40" i="3"/>
  <c r="C39" i="3" s="1"/>
  <c r="C56" i="3" s="1"/>
  <c r="D40" i="3"/>
  <c r="D39" i="3" s="1"/>
  <c r="E40" i="3"/>
  <c r="F40" i="3"/>
  <c r="F39" i="3" s="1"/>
  <c r="G40" i="3"/>
  <c r="G39" i="3" s="1"/>
  <c r="H40" i="3"/>
  <c r="H39" i="3" s="1"/>
  <c r="I40" i="3"/>
  <c r="J40" i="3"/>
  <c r="J39" i="3" s="1"/>
  <c r="K40" i="3"/>
  <c r="K39" i="3"/>
  <c r="L40" i="3"/>
  <c r="L39" i="3" s="1"/>
  <c r="C50" i="3"/>
  <c r="D50" i="3"/>
  <c r="E50" i="3"/>
  <c r="F50" i="3"/>
  <c r="G50" i="3"/>
  <c r="H50" i="3"/>
  <c r="I50" i="3"/>
  <c r="J50" i="3"/>
  <c r="K50" i="3"/>
  <c r="L50" i="3"/>
  <c r="D56" i="3" l="1"/>
  <c r="L56" i="3"/>
  <c r="J56" i="3"/>
  <c r="H56" i="3"/>
  <c r="G56" i="3"/>
  <c r="F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<sst xmlns="http://schemas.openxmlformats.org/spreadsheetml/2006/main" count="154" uniqueCount="126">
  <si>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</si>
  <si>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</si>
  <si>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</si>
  <si>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</si>
  <si>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</si>
  <si>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</si>
  <si>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</si>
  <si>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</si>
  <si>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</si>
  <si>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</si>
  <si>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</si>
  <si>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</si>
  <si>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</si>
  <si>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</si>
  <si>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</si>
  <si>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</si>
  <si>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</si>
  <si>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</si>
  <si>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</si>
  <si>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</si>
  <si>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</si>
  <si>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</si>
  <si>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</si>
  <si>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</si>
  <si>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</si>
  <si>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</si>
  <si>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</si>
  <si>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</si>
  <si>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</si>
  <si>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</si>
  <si>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</si>
  <si>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</si>
  <si>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</si>
  <si>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</si>
  <si>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</si>
  <si>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</si>
  <si>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</si>
  <si>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</si>
  <si>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</si>
  <si>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</si>
  <si>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</si>
  <si>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</si>
  <si>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</si>
  <si>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</si>
  <si>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</si>
  <si>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</si>
  <si>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</si>
  <si>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</si>
  <si>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</si>
  <si>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</si>
  <si>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</si>
  <si>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</si>
  <si>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</si>
  <si>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</si>
  <si>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</si>
  <si>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</si>
  <si>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</si>
  <si>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</si>
  <si>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</si>
  <si>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</si>
  <si>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</si>
  <si>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</si>
  <si>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</si>
  <si>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</si>
  <si>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</si>
  <si>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</si>
  <si>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</si>
  <si>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</si>
  <si>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</si>
  <si>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</si>
  <si>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</si>
  <si>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</si>
  <si>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</si>
  <si>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</si>
  <si>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</si>
  <si>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</si>
  <si>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</si>
  <si>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</si>
  <si>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</si>
  <si>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</si>
  <si>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</si>
  <si>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</si>
  <si>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</si>
  <si>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</si>
  <si>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</si>
  <si>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</si>
  <si>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</si>
  <si>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</si>
  <si>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</si>
  <si>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</si>
  <si>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</si>
  <si>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</si>
  <si>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</si>
  <si>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</si>
  <si>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</si>
  <si>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</si>
  <si>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</si>
  <si>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</si>
  <si>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</si>
  <si>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</si>
  <si>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</si>
  <si>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</si>
  <si>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</si>
  <si>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</si>
  <si>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</si>
  <si>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</si>
  <si>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</si>
  <si>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</si>
  <si>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</si>
  <si>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</si>
  <si>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</si>
  <si>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</si>
  <si>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</si>
  <si>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</si>
  <si>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</si>
  <si>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</si>
  <si>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</si>
  <si>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</si>
  <si>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</si>
  <si>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Комінтернівський районний суд м.Харкова</t>
  </si>
  <si>
    <t>61068. Харківська область.м. Харків</t>
  </si>
  <si>
    <t>пров. Брянський</t>
  </si>
  <si>
    <t/>
  </si>
  <si>
    <t>Н.Г. Губіна</t>
  </si>
  <si>
    <t xml:space="preserve">О.О. Луценко </t>
  </si>
  <si>
    <t>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</si>
</sst>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&amp;C&amp;LD5A5C0D5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5838</v>
      </c>
      <c r="D6" s="96">
        <f t="shared" si="0"/>
        <v>4271623.8699999815</v>
      </c>
      <c r="E6" s="96">
        <f t="shared" si="0"/>
        <v>5244</v>
      </c>
      <c r="F6" s="96">
        <f t="shared" si="0"/>
        <v>3753168.1999999802</v>
      </c>
      <c r="G6" s="96">
        <f t="shared" si="0"/>
        <v>55</v>
      </c>
      <c r="H6" s="96">
        <f t="shared" si="0"/>
        <v>43175.6</v>
      </c>
      <c r="I6" s="96">
        <f t="shared" si="0"/>
        <v>177</v>
      </c>
      <c r="J6" s="96">
        <f t="shared" si="0"/>
        <v>126192.63000000011</v>
      </c>
      <c r="K6" s="96">
        <f t="shared" si="0"/>
        <v>409</v>
      </c>
      <c r="L6" s="96">
        <f t="shared" si="0"/>
        <v>291037.82999999996</v>
      </c>
    </row>
    <row r="7" spans="1:12" ht="16.5" customHeight="1" x14ac:dyDescent="0.2">
      <c r="A7" s="87">
        <v>2</v>
      </c>
      <c r="B7" s="90" t="s">
        <v>74</v>
      </c>
      <c r="C7" s="97">
        <v>1037</v>
      </c>
      <c r="D7" s="97">
        <v>2342319.52</v>
      </c>
      <c r="E7" s="97">
        <v>939</v>
      </c>
      <c r="F7" s="97">
        <v>1987500.47</v>
      </c>
      <c r="G7" s="97">
        <v>17</v>
      </c>
      <c r="H7" s="97">
        <v>22394.3</v>
      </c>
      <c r="I7" s="97">
        <v>47</v>
      </c>
      <c r="J7" s="97">
        <v>52935.05</v>
      </c>
      <c r="K7" s="97">
        <v>42</v>
      </c>
      <c r="L7" s="97">
        <v>98284.43</v>
      </c>
    </row>
    <row r="8" spans="1:12" ht="16.5" customHeight="1" x14ac:dyDescent="0.2">
      <c r="A8" s="87">
        <v>3</v>
      </c>
      <c r="B8" s="91" t="s">
        <v>75</v>
      </c>
      <c r="C8" s="97">
        <v>810</v>
      </c>
      <c r="D8" s="97">
        <v>1852600.74</v>
      </c>
      <c r="E8" s="97">
        <v>789</v>
      </c>
      <c r="F8" s="97">
        <v>1687623.22</v>
      </c>
      <c r="G8" s="97">
        <v>10</v>
      </c>
      <c r="H8" s="97">
        <v>10148</v>
      </c>
      <c r="I8" s="97">
        <v>11</v>
      </c>
      <c r="J8" s="97">
        <v>18187.150000000001</v>
      </c>
      <c r="K8" s="97">
        <v>1</v>
      </c>
      <c r="L8" s="97">
        <v>9088.06</v>
      </c>
    </row>
    <row r="9" spans="1:12" ht="16.5" customHeight="1" x14ac:dyDescent="0.2">
      <c r="A9" s="87">
        <v>4</v>
      </c>
      <c r="B9" s="91" t="s">
        <v>76</v>
      </c>
      <c r="C9" s="97">
        <v>227</v>
      </c>
      <c r="D9" s="97">
        <v>489718.77999999898</v>
      </c>
      <c r="E9" s="97">
        <v>150</v>
      </c>
      <c r="F9" s="97">
        <v>299877.25</v>
      </c>
      <c r="G9" s="97">
        <v>7</v>
      </c>
      <c r="H9" s="97">
        <v>12246.3</v>
      </c>
      <c r="I9" s="97">
        <v>36</v>
      </c>
      <c r="J9" s="97">
        <v>34747.9</v>
      </c>
      <c r="K9" s="97">
        <v>41</v>
      </c>
      <c r="L9" s="97">
        <v>89196.37</v>
      </c>
    </row>
    <row r="10" spans="1:12" ht="19.5" customHeight="1" x14ac:dyDescent="0.2">
      <c r="A10" s="87">
        <v>5</v>
      </c>
      <c r="B10" s="90" t="s">
        <v>77</v>
      </c>
      <c r="C10" s="97">
        <v>601</v>
      </c>
      <c r="D10" s="97">
        <v>618828.80000000098</v>
      </c>
      <c r="E10" s="97">
        <v>370</v>
      </c>
      <c r="F10" s="97">
        <v>488889.89999999898</v>
      </c>
      <c r="G10" s="97">
        <v>12</v>
      </c>
      <c r="H10" s="97">
        <v>10405</v>
      </c>
      <c r="I10" s="97">
        <v>68</v>
      </c>
      <c r="J10" s="97">
        <v>59384.380000000099</v>
      </c>
      <c r="K10" s="97">
        <v>175</v>
      </c>
      <c r="L10" s="97">
        <v>137050.4</v>
      </c>
    </row>
    <row r="11" spans="1:12" ht="19.5" customHeight="1" x14ac:dyDescent="0.2">
      <c r="A11" s="87">
        <v>6</v>
      </c>
      <c r="B11" s="91" t="s">
        <v>78</v>
      </c>
      <c r="C11" s="97">
        <v>86</v>
      </c>
      <c r="D11" s="97">
        <v>180772</v>
      </c>
      <c r="E11" s="97">
        <v>81</v>
      </c>
      <c r="F11" s="97">
        <v>193384</v>
      </c>
      <c r="G11" s="97">
        <v>4</v>
      </c>
      <c r="H11" s="97">
        <v>5074</v>
      </c>
      <c r="I11" s="97">
        <v>2</v>
      </c>
      <c r="J11" s="97">
        <v>3904.59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515</v>
      </c>
      <c r="D12" s="97">
        <v>438056.79999999702</v>
      </c>
      <c r="E12" s="97">
        <v>289</v>
      </c>
      <c r="F12" s="97">
        <v>295505.89999999898</v>
      </c>
      <c r="G12" s="97">
        <v>8</v>
      </c>
      <c r="H12" s="97">
        <v>5331</v>
      </c>
      <c r="I12" s="97">
        <v>66</v>
      </c>
      <c r="J12" s="97">
        <v>55479.790000000103</v>
      </c>
      <c r="K12" s="97">
        <v>175</v>
      </c>
      <c r="L12" s="97">
        <v>137050.4</v>
      </c>
    </row>
    <row r="13" spans="1:12" ht="15" customHeight="1" x14ac:dyDescent="0.2">
      <c r="A13" s="87">
        <v>8</v>
      </c>
      <c r="B13" s="90" t="s">
        <v>18</v>
      </c>
      <c r="C13" s="97">
        <v>426</v>
      </c>
      <c r="D13" s="97">
        <v>359021.59999999701</v>
      </c>
      <c r="E13" s="97">
        <v>405</v>
      </c>
      <c r="F13" s="97">
        <v>351965.669999998</v>
      </c>
      <c r="G13" s="97">
        <v>16</v>
      </c>
      <c r="H13" s="97">
        <v>8082.2</v>
      </c>
      <c r="I13" s="97">
        <v>3</v>
      </c>
      <c r="J13" s="97">
        <v>1681.6</v>
      </c>
      <c r="K13" s="97">
        <v>5</v>
      </c>
      <c r="L13" s="97">
        <v>3783.6</v>
      </c>
    </row>
    <row r="14" spans="1:12" ht="15.75" customHeight="1" x14ac:dyDescent="0.2">
      <c r="A14" s="87">
        <v>9</v>
      </c>
      <c r="B14" s="90" t="s">
        <v>19</v>
      </c>
      <c r="C14" s="97">
        <v>17</v>
      </c>
      <c r="D14" s="97">
        <v>75655.649999999994</v>
      </c>
      <c r="E14" s="97">
        <v>17</v>
      </c>
      <c r="F14" s="97">
        <v>80418.009999999995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366</v>
      </c>
      <c r="D15" s="97">
        <v>169210.99999999901</v>
      </c>
      <c r="E15" s="97">
        <v>298</v>
      </c>
      <c r="F15" s="97">
        <v>146495.399999999</v>
      </c>
      <c r="G15" s="97">
        <v>1</v>
      </c>
      <c r="H15" s="97">
        <v>420.4</v>
      </c>
      <c r="I15" s="97"/>
      <c r="J15" s="97"/>
      <c r="K15" s="97">
        <v>70</v>
      </c>
      <c r="L15" s="97">
        <v>29007.599999999999</v>
      </c>
    </row>
    <row r="16" spans="1:12" ht="21" customHeight="1" x14ac:dyDescent="0.2">
      <c r="A16" s="87">
        <v>11</v>
      </c>
      <c r="B16" s="91" t="s">
        <v>78</v>
      </c>
      <c r="C16" s="97">
        <v>23</v>
      </c>
      <c r="D16" s="97">
        <v>24173</v>
      </c>
      <c r="E16" s="97">
        <v>23</v>
      </c>
      <c r="F16" s="97">
        <v>24071.5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343</v>
      </c>
      <c r="D17" s="97">
        <v>145037.99999999901</v>
      </c>
      <c r="E17" s="97">
        <v>275</v>
      </c>
      <c r="F17" s="97">
        <v>122423.899999999</v>
      </c>
      <c r="G17" s="97">
        <v>1</v>
      </c>
      <c r="H17" s="97">
        <v>420.4</v>
      </c>
      <c r="I17" s="97"/>
      <c r="J17" s="97"/>
      <c r="K17" s="97">
        <v>70</v>
      </c>
      <c r="L17" s="97">
        <v>29007.599999999999</v>
      </c>
    </row>
    <row r="18" spans="1:12" ht="21" customHeight="1" x14ac:dyDescent="0.2">
      <c r="A18" s="87">
        <v>13</v>
      </c>
      <c r="B18" s="99" t="s">
        <v>104</v>
      </c>
      <c r="C18" s="97">
        <v>3310</v>
      </c>
      <c r="D18" s="97">
        <v>695761.99999998405</v>
      </c>
      <c r="E18" s="97">
        <v>3138</v>
      </c>
      <c r="F18" s="97">
        <v>688341.99999998405</v>
      </c>
      <c r="G18" s="97">
        <v>9</v>
      </c>
      <c r="H18" s="97">
        <v>1873.7</v>
      </c>
      <c r="I18" s="97">
        <v>57</v>
      </c>
      <c r="J18" s="97">
        <v>11981.4</v>
      </c>
      <c r="K18" s="97">
        <v>115</v>
      </c>
      <c r="L18" s="97">
        <v>22701.599999999999</v>
      </c>
    </row>
    <row r="19" spans="1:12" ht="21" customHeight="1" x14ac:dyDescent="0.2">
      <c r="A19" s="87">
        <v>14</v>
      </c>
      <c r="B19" s="99" t="s">
        <v>105</v>
      </c>
      <c r="C19" s="97">
        <v>79</v>
      </c>
      <c r="D19" s="97">
        <v>8302.9000000000106</v>
      </c>
      <c r="E19" s="97">
        <v>75</v>
      </c>
      <c r="F19" s="97">
        <v>8295.3500000000095</v>
      </c>
      <c r="G19" s="97"/>
      <c r="H19" s="97"/>
      <c r="I19" s="97">
        <v>2</v>
      </c>
      <c r="J19" s="97">
        <v>210.2</v>
      </c>
      <c r="K19" s="97">
        <v>2</v>
      </c>
      <c r="L19" s="97">
        <v>210.2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2</v>
      </c>
      <c r="D24" s="97">
        <v>2522.4</v>
      </c>
      <c r="E24" s="97">
        <v>2</v>
      </c>
      <c r="F24" s="97">
        <v>1261.4000000000001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34</v>
      </c>
      <c r="D39" s="96">
        <f t="shared" si="3"/>
        <v>30689.200000000001</v>
      </c>
      <c r="E39" s="96">
        <f t="shared" si="3"/>
        <v>34</v>
      </c>
      <c r="F39" s="96">
        <f t="shared" si="3"/>
        <v>22286.2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34</v>
      </c>
      <c r="D40" s="97">
        <f t="shared" si="4"/>
        <v>30689.200000000001</v>
      </c>
      <c r="E40" s="97">
        <f t="shared" si="4"/>
        <v>34</v>
      </c>
      <c r="F40" s="97">
        <f t="shared" si="4"/>
        <v>22286.2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2102</v>
      </c>
      <c r="E41" s="97">
        <v>1</v>
      </c>
      <c r="F41" s="97">
        <v>2102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33</v>
      </c>
      <c r="D44" s="97">
        <v>28587.200000000001</v>
      </c>
      <c r="E44" s="97">
        <v>33</v>
      </c>
      <c r="F44" s="97">
        <v>20184.2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33</v>
      </c>
      <c r="D46" s="97">
        <v>28587.200000000001</v>
      </c>
      <c r="E46" s="97">
        <v>33</v>
      </c>
      <c r="F46" s="97">
        <v>20184.2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16</v>
      </c>
      <c r="D50" s="96">
        <f t="shared" si="5"/>
        <v>548.65</v>
      </c>
      <c r="E50" s="96">
        <f t="shared" si="5"/>
        <v>16</v>
      </c>
      <c r="F50" s="96">
        <f t="shared" si="5"/>
        <v>597.61999999999989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7</v>
      </c>
      <c r="D51" s="97">
        <v>132.44999999999999</v>
      </c>
      <c r="E51" s="97">
        <v>7</v>
      </c>
      <c r="F51" s="97">
        <v>185.92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6</v>
      </c>
      <c r="D52" s="97">
        <v>378.36</v>
      </c>
      <c r="E52" s="97">
        <v>6</v>
      </c>
      <c r="F52" s="97">
        <v>373.14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3</v>
      </c>
      <c r="D54" s="97">
        <v>37.840000000000003</v>
      </c>
      <c r="E54" s="97">
        <v>3</v>
      </c>
      <c r="F54" s="97">
        <v>38.56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1326</v>
      </c>
      <c r="D55" s="96">
        <v>557450.40000001295</v>
      </c>
      <c r="E55" s="96">
        <v>594</v>
      </c>
      <c r="F55" s="96">
        <v>259038.89999999799</v>
      </c>
      <c r="G55" s="96"/>
      <c r="H55" s="96"/>
      <c r="I55" s="96">
        <v>1326</v>
      </c>
      <c r="J55" s="96">
        <v>557521.40000001295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7214</v>
      </c>
      <c r="D56" s="96">
        <f t="shared" si="6"/>
        <v>4860312.1199999955</v>
      </c>
      <c r="E56" s="96">
        <f t="shared" si="6"/>
        <v>5888</v>
      </c>
      <c r="F56" s="96">
        <f t="shared" si="6"/>
        <v>4035090.9199999785</v>
      </c>
      <c r="G56" s="96">
        <f t="shared" si="6"/>
        <v>55</v>
      </c>
      <c r="H56" s="96">
        <f t="shared" si="6"/>
        <v>43175.6</v>
      </c>
      <c r="I56" s="96">
        <f t="shared" si="6"/>
        <v>1503</v>
      </c>
      <c r="J56" s="96">
        <f t="shared" si="6"/>
        <v>683714.03000001307</v>
      </c>
      <c r="K56" s="96">
        <f t="shared" si="6"/>
        <v>410</v>
      </c>
      <c r="L56" s="96">
        <f t="shared" si="6"/>
        <v>291878.62999999995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Комінтернівський районний суд м.Харкова,_x000D_
 Початок періоду: 01.01.2020, Кінець періоду: 31.12.2020&amp;LD5A5C0D5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409</v>
      </c>
      <c r="F4" s="93">
        <f>SUM(F5:F25)</f>
        <v>291458.23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33</v>
      </c>
      <c r="F5" s="95">
        <v>31643.27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5</v>
      </c>
      <c r="F6" s="95">
        <v>13162.19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265</v>
      </c>
      <c r="F7" s="95">
        <v>142672.74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6</v>
      </c>
      <c r="F10" s="95">
        <v>20631.400000000001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36</v>
      </c>
      <c r="F13" s="95">
        <v>55181.83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3</v>
      </c>
      <c r="F17" s="95">
        <v>1681.6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60</v>
      </c>
      <c r="F23" s="95">
        <v>25644.400000000001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Комінтернівський районний суд м.Харкова,_x000D_
 Початок періоду: 01.01.2020, Кінець періоду: 31.12.2020&amp;LD5A5C0D5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Шушпанов М.Е.</cp:lastModifiedBy>
  <cp:lastPrinted>2018-03-15T14:08:04Z</cp:lastPrinted>
  <dcterms:created xsi:type="dcterms:W3CDTF">2015-09-09T10:27:37Z</dcterms:created>
  <dcterms:modified xsi:type="dcterms:W3CDTF">2021-08-26T05:54:57Z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10_00641_4.2020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D5A5C0D5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