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звіти\ЗВІТИ ЗА 2020 РІК\"/>
    </mc:Choice>
  </mc:AlternateContent>
  <xr:revisionPtr revIDLastSave="0" documentId="8_{FB8E38F1-0142-4AE3-BAAE-04A4073C433C}" xr6:coauthVersionLast="46" xr6:coauthVersionMax="46" xr10:uidLastSave="{00000000-0000-0000-0000-000000000000}"/>
  <bookViews>
    <workbookView xWindow="-120" yWindow="-120" windowWidth="29040" windowHeight="1584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91029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 s="1"/>
  <c r="D21" i="3"/>
  <c r="D6" i="3" s="1"/>
  <c r="E21" i="3"/>
  <c r="E6" i="3"/>
  <c r="E56" i="3" s="1"/>
  <c r="F21" i="3"/>
  <c r="F6" i="3" s="1"/>
  <c r="G21" i="3"/>
  <c r="G6" i="3"/>
  <c r="H21" i="3"/>
  <c r="H6" i="3"/>
  <c r="I21" i="3"/>
  <c r="I6" i="3" s="1"/>
  <c r="I56" i="3" s="1"/>
  <c r="J21" i="3"/>
  <c r="J6" i="3" s="1"/>
  <c r="K21" i="3"/>
  <c r="K6" i="3" s="1"/>
  <c r="K56" i="3" s="1"/>
  <c r="L21" i="3"/>
  <c r="L6" i="3" s="1"/>
  <c r="L56" i="3" s="1"/>
  <c r="C28" i="3"/>
  <c r="D28" i="3"/>
  <c r="E28" i="3"/>
  <c r="F28" i="3"/>
  <c r="G28" i="3"/>
  <c r="H28" i="3"/>
  <c r="I28" i="3"/>
  <c r="J28" i="3"/>
  <c r="K28" i="3"/>
  <c r="L28" i="3"/>
  <c r="E39" i="3"/>
  <c r="I39" i="3"/>
  <c r="C40" i="3"/>
  <c r="C39" i="3" s="1"/>
  <c r="D40" i="3"/>
  <c r="D39" i="3" s="1"/>
  <c r="E40" i="3"/>
  <c r="F40" i="3"/>
  <c r="F39" i="3" s="1"/>
  <c r="G40" i="3"/>
  <c r="G39" i="3" s="1"/>
  <c r="H40" i="3"/>
  <c r="H39" i="3" s="1"/>
  <c r="I40" i="3"/>
  <c r="J40" i="3"/>
  <c r="J39" i="3" s="1"/>
  <c r="K40" i="3"/>
  <c r="K39" i="3"/>
  <c r="L40" i="3"/>
  <c r="L39" i="3" s="1"/>
  <c r="C50" i="3"/>
  <c r="D50" i="3"/>
  <c r="E50" i="3"/>
  <c r="F50" i="3"/>
  <c r="G50" i="3"/>
  <c r="H50" i="3"/>
  <c r="I50" i="3"/>
  <c r="J50" i="3"/>
  <c r="K50" i="3"/>
  <c r="L50" i="3"/>
  <c r="D56" i="3" l="1"/>
  <c r="J56" i="3"/>
  <c r="H56" i="3"/>
  <c r="G56" i="3"/>
  <c r="F56" i="3"/>
  <c r="C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<sst xmlns="http://schemas.openxmlformats.org/spreadsheetml/2006/main" count="154" uniqueCount="126">
  <si>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</si>
  <si>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</si>
  <si>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</si>
  <si>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</si>
  <si>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</si>
  <si>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</si>
  <si>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</si>
  <si>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</si>
  <si>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</si>
  <si>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</si>
  <si>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</si>
  <si>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</si>
  <si>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</si>
  <si>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</si>
  <si>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</si>
  <si>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</si>
  <si>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</si>
  <si>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</si>
  <si>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</si>
  <si>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</si>
  <si>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</si>
  <si>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</si>
  <si>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</si>
  <si>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</si>
  <si>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</si>
  <si>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</si>
  <si>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</si>
  <si>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</si>
  <si>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</si>
  <si>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</si>
  <si>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</si>
  <si>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</si>
  <si>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</si>
  <si>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</si>
  <si>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</si>
  <si>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</si>
  <si>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</si>
  <si>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</si>
  <si>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</si>
  <si>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</si>
  <si>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</si>
  <si>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</si>
  <si>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</si>
  <si>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</si>
  <si>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</si>
  <si>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</si>
  <si>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</si>
  <si>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</si>
  <si>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</si>
  <si>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</si>
  <si>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</si>
  <si>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</si>
  <si>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</si>
  <si>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</si>
  <si>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</si>
  <si>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</si>
  <si>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</si>
  <si>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</si>
  <si>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</si>
  <si>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</si>
  <si>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</si>
  <si>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</si>
  <si>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</si>
  <si>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</si>
  <si>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</si>
  <si>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</si>
  <si>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</si>
  <si>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</si>
  <si>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</si>
  <si>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</si>
  <si>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</si>
  <si>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</si>
  <si>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</si>
  <si>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</si>
  <si>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</si>
  <si>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</si>
  <si>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</si>
  <si>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</si>
  <si>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</si>
  <si>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</si>
  <si>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</si>
  <si>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</si>
  <si>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</si>
  <si>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</si>
  <si>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</si>
  <si>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</si>
  <si>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</si>
  <si>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</si>
  <si>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</si>
  <si>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</si>
  <si>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</si>
  <si>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</si>
  <si>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</si>
  <si>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</si>
  <si>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</si>
  <si>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</si>
  <si>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</si>
  <si>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</si>
  <si>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</si>
  <si>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</si>
  <si>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</si>
  <si>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</si>
  <si>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</si>
  <si>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</si>
  <si>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</si>
  <si>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</si>
  <si>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</si>
  <si>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</si>
  <si>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</si>
  <si>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</si>
  <si>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</si>
  <si>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</si>
  <si>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</si>
  <si>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</si>
  <si>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</si>
  <si>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</si>
  <si>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</si>
  <si>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</si>
  <si>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2020 року</t>
  </si>
  <si>
    <t>Комінтернівський районний суд м.Харкова</t>
  </si>
  <si>
    <t>61068. Харківська область.м. Харків</t>
  </si>
  <si>
    <t>пров. Брянський</t>
  </si>
  <si>
    <t/>
  </si>
  <si>
    <t>В.О. Музиченко</t>
  </si>
  <si>
    <t>С.О. Шевченко</t>
  </si>
  <si>
    <t>6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</si>
</sst>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4"/>
    <cellStyle name="Фінансови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D8" sqref="D8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&amp;C&amp;L1AEE852B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1336</v>
      </c>
      <c r="D6" s="96">
        <f t="shared" si="0"/>
        <v>839484.48000000161</v>
      </c>
      <c r="E6" s="96">
        <f t="shared" si="0"/>
        <v>1188</v>
      </c>
      <c r="F6" s="96">
        <f t="shared" si="0"/>
        <v>721952.83000000031</v>
      </c>
      <c r="G6" s="96">
        <f t="shared" si="0"/>
        <v>19</v>
      </c>
      <c r="H6" s="96">
        <f t="shared" si="0"/>
        <v>15284.1</v>
      </c>
      <c r="I6" s="96">
        <f t="shared" si="0"/>
        <v>21</v>
      </c>
      <c r="J6" s="96">
        <f t="shared" si="0"/>
        <v>16161.599999999999</v>
      </c>
      <c r="K6" s="96">
        <f t="shared" si="0"/>
        <v>113</v>
      </c>
      <c r="L6" s="96">
        <f t="shared" si="0"/>
        <v>80180.899999999994</v>
      </c>
    </row>
    <row r="7" spans="1:12" ht="16.5" customHeight="1" x14ac:dyDescent="0.2">
      <c r="A7" s="87">
        <v>2</v>
      </c>
      <c r="B7" s="90" t="s">
        <v>74</v>
      </c>
      <c r="C7" s="97">
        <v>185</v>
      </c>
      <c r="D7" s="97">
        <v>411395.38</v>
      </c>
      <c r="E7" s="97">
        <v>161</v>
      </c>
      <c r="F7" s="97">
        <v>345948.78</v>
      </c>
      <c r="G7" s="97">
        <v>7</v>
      </c>
      <c r="H7" s="97">
        <v>8551.7999999999993</v>
      </c>
      <c r="I7" s="97">
        <v>16</v>
      </c>
      <c r="J7" s="97">
        <v>13840</v>
      </c>
      <c r="K7" s="97">
        <v>4</v>
      </c>
      <c r="L7" s="97">
        <v>20273.900000000001</v>
      </c>
    </row>
    <row r="8" spans="1:12" ht="16.5" customHeight="1" x14ac:dyDescent="0.2">
      <c r="A8" s="87">
        <v>3</v>
      </c>
      <c r="B8" s="91" t="s">
        <v>75</v>
      </c>
      <c r="C8" s="97">
        <v>132</v>
      </c>
      <c r="D8" s="97">
        <v>298210.13</v>
      </c>
      <c r="E8" s="97">
        <v>129</v>
      </c>
      <c r="F8" s="97">
        <v>281923.78000000003</v>
      </c>
      <c r="G8" s="97">
        <v>2</v>
      </c>
      <c r="H8" s="97">
        <v>1921</v>
      </c>
      <c r="I8" s="97">
        <v>3</v>
      </c>
      <c r="J8" s="97">
        <v>2241.6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53</v>
      </c>
      <c r="D9" s="97">
        <v>113185.25</v>
      </c>
      <c r="E9" s="97">
        <v>32</v>
      </c>
      <c r="F9" s="97">
        <v>64025</v>
      </c>
      <c r="G9" s="97">
        <v>5</v>
      </c>
      <c r="H9" s="97">
        <v>6630.8</v>
      </c>
      <c r="I9" s="97">
        <v>13</v>
      </c>
      <c r="J9" s="97">
        <v>11598.4</v>
      </c>
      <c r="K9" s="97">
        <v>4</v>
      </c>
      <c r="L9" s="97">
        <v>20273.900000000001</v>
      </c>
    </row>
    <row r="10" spans="1:12" ht="19.5" customHeight="1" x14ac:dyDescent="0.2">
      <c r="A10" s="87">
        <v>5</v>
      </c>
      <c r="B10" s="90" t="s">
        <v>77</v>
      </c>
      <c r="C10" s="97">
        <v>116</v>
      </c>
      <c r="D10" s="97">
        <v>98794.000000000204</v>
      </c>
      <c r="E10" s="97">
        <v>64</v>
      </c>
      <c r="F10" s="97">
        <v>72012.000000000102</v>
      </c>
      <c r="G10" s="97">
        <v>3</v>
      </c>
      <c r="H10" s="97">
        <v>3010</v>
      </c>
      <c r="I10" s="97">
        <v>2</v>
      </c>
      <c r="J10" s="97">
        <v>1480.8</v>
      </c>
      <c r="K10" s="97">
        <v>47</v>
      </c>
      <c r="L10" s="97">
        <v>39517.599999999999</v>
      </c>
    </row>
    <row r="11" spans="1:12" ht="19.5" customHeight="1" x14ac:dyDescent="0.2">
      <c r="A11" s="87">
        <v>6</v>
      </c>
      <c r="B11" s="91" t="s">
        <v>78</v>
      </c>
      <c r="C11" s="97">
        <v>1</v>
      </c>
      <c r="D11" s="97">
        <v>2102</v>
      </c>
      <c r="E11" s="97"/>
      <c r="F11" s="97"/>
      <c r="G11" s="97">
        <v>1</v>
      </c>
      <c r="H11" s="97">
        <v>1921</v>
      </c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115</v>
      </c>
      <c r="D12" s="97">
        <v>96692.000000000204</v>
      </c>
      <c r="E12" s="97">
        <v>64</v>
      </c>
      <c r="F12" s="97">
        <v>72012.000000000102</v>
      </c>
      <c r="G12" s="97">
        <v>2</v>
      </c>
      <c r="H12" s="97">
        <v>1089</v>
      </c>
      <c r="I12" s="97">
        <v>2</v>
      </c>
      <c r="J12" s="97">
        <v>1480.8</v>
      </c>
      <c r="K12" s="97">
        <v>47</v>
      </c>
      <c r="L12" s="97">
        <v>39517.599999999999</v>
      </c>
    </row>
    <row r="13" spans="1:12" ht="15" customHeight="1" x14ac:dyDescent="0.2">
      <c r="A13" s="87">
        <v>8</v>
      </c>
      <c r="B13" s="90" t="s">
        <v>18</v>
      </c>
      <c r="C13" s="97">
        <v>113</v>
      </c>
      <c r="D13" s="97">
        <v>95010.400000000198</v>
      </c>
      <c r="E13" s="97">
        <v>102</v>
      </c>
      <c r="F13" s="97">
        <v>83226.200000000099</v>
      </c>
      <c r="G13" s="97">
        <v>8</v>
      </c>
      <c r="H13" s="97">
        <v>3530.2</v>
      </c>
      <c r="I13" s="97">
        <v>1</v>
      </c>
      <c r="J13" s="97">
        <v>420.4</v>
      </c>
      <c r="K13" s="97">
        <v>3</v>
      </c>
      <c r="L13" s="97">
        <v>2102</v>
      </c>
    </row>
    <row r="14" spans="1:12" ht="15.75" customHeight="1" x14ac:dyDescent="0.2">
      <c r="A14" s="87">
        <v>9</v>
      </c>
      <c r="B14" s="90" t="s">
        <v>19</v>
      </c>
      <c r="C14" s="97">
        <v>6</v>
      </c>
      <c r="D14" s="97">
        <v>14520.6</v>
      </c>
      <c r="E14" s="97">
        <v>6</v>
      </c>
      <c r="F14" s="97">
        <v>20592.900000000001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91</v>
      </c>
      <c r="D15" s="97">
        <v>46244.000000000102</v>
      </c>
      <c r="E15" s="97">
        <v>64</v>
      </c>
      <c r="F15" s="97">
        <v>35067.9</v>
      </c>
      <c r="G15" s="97"/>
      <c r="H15" s="97"/>
      <c r="I15" s="97"/>
      <c r="J15" s="97"/>
      <c r="K15" s="97">
        <v>28</v>
      </c>
      <c r="L15" s="97">
        <v>11771.2</v>
      </c>
    </row>
    <row r="16" spans="1:12" ht="21" customHeight="1" x14ac:dyDescent="0.2">
      <c r="A16" s="87">
        <v>11</v>
      </c>
      <c r="B16" s="91" t="s">
        <v>78</v>
      </c>
      <c r="C16" s="97">
        <v>12</v>
      </c>
      <c r="D16" s="97">
        <v>12612</v>
      </c>
      <c r="E16" s="97">
        <v>12</v>
      </c>
      <c r="F16" s="97">
        <v>11561.5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79</v>
      </c>
      <c r="D17" s="97">
        <v>33632</v>
      </c>
      <c r="E17" s="97">
        <v>52</v>
      </c>
      <c r="F17" s="97">
        <v>23506.400000000001</v>
      </c>
      <c r="G17" s="97"/>
      <c r="H17" s="97"/>
      <c r="I17" s="97"/>
      <c r="J17" s="97"/>
      <c r="K17" s="97">
        <v>28</v>
      </c>
      <c r="L17" s="97">
        <v>11771.2</v>
      </c>
    </row>
    <row r="18" spans="1:12" ht="21" customHeight="1" x14ac:dyDescent="0.2">
      <c r="A18" s="87">
        <v>13</v>
      </c>
      <c r="B18" s="99" t="s">
        <v>104</v>
      </c>
      <c r="C18" s="97">
        <v>804</v>
      </c>
      <c r="D18" s="97">
        <v>169000.80000000101</v>
      </c>
      <c r="E18" s="97">
        <v>770</v>
      </c>
      <c r="F18" s="97">
        <v>161854</v>
      </c>
      <c r="G18" s="97">
        <v>1</v>
      </c>
      <c r="H18" s="97">
        <v>192.1</v>
      </c>
      <c r="I18" s="97">
        <v>2</v>
      </c>
      <c r="J18" s="97">
        <v>420.4</v>
      </c>
      <c r="K18" s="97">
        <v>31</v>
      </c>
      <c r="L18" s="97">
        <v>6516.2</v>
      </c>
    </row>
    <row r="19" spans="1:12" ht="21" customHeight="1" x14ac:dyDescent="0.2">
      <c r="A19" s="87">
        <v>14</v>
      </c>
      <c r="B19" s="99" t="s">
        <v>105</v>
      </c>
      <c r="C19" s="97">
        <v>19</v>
      </c>
      <c r="D19" s="97">
        <v>1996.9</v>
      </c>
      <c r="E19" s="97">
        <v>19</v>
      </c>
      <c r="F19" s="97">
        <v>1989.65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2</v>
      </c>
      <c r="D24" s="97">
        <v>2522.4</v>
      </c>
      <c r="E24" s="97">
        <v>2</v>
      </c>
      <c r="F24" s="97">
        <v>1261.4000000000001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</v>
      </c>
      <c r="D39" s="96">
        <f t="shared" si="3"/>
        <v>840.8</v>
      </c>
      <c r="E39" s="96">
        <f t="shared" si="3"/>
        <v>1</v>
      </c>
      <c r="F39" s="96">
        <f t="shared" si="3"/>
        <v>420.4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</v>
      </c>
      <c r="D40" s="97">
        <f t="shared" si="4"/>
        <v>840.8</v>
      </c>
      <c r="E40" s="97">
        <f t="shared" si="4"/>
        <v>1</v>
      </c>
      <c r="F40" s="97">
        <f t="shared" si="4"/>
        <v>420.4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420.4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420.4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8</v>
      </c>
      <c r="D50" s="96">
        <f t="shared" si="5"/>
        <v>365.76</v>
      </c>
      <c r="E50" s="96">
        <f t="shared" si="5"/>
        <v>8</v>
      </c>
      <c r="F50" s="96">
        <f t="shared" si="5"/>
        <v>379.96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3</v>
      </c>
      <c r="D51" s="97">
        <v>107.21</v>
      </c>
      <c r="E51" s="97">
        <v>3</v>
      </c>
      <c r="F51" s="97">
        <v>126.71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246.94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6.31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311</v>
      </c>
      <c r="D55" s="96">
        <v>130744.399999999</v>
      </c>
      <c r="E55" s="96">
        <v>124</v>
      </c>
      <c r="F55" s="96">
        <v>52078.800000000097</v>
      </c>
      <c r="G55" s="96"/>
      <c r="H55" s="96"/>
      <c r="I55" s="96">
        <v>311</v>
      </c>
      <c r="J55" s="96">
        <v>130243.19999999899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1656</v>
      </c>
      <c r="D56" s="96">
        <f t="shared" si="6"/>
        <v>971435.44000000064</v>
      </c>
      <c r="E56" s="96">
        <f t="shared" si="6"/>
        <v>1321</v>
      </c>
      <c r="F56" s="96">
        <f t="shared" si="6"/>
        <v>774831.99000000034</v>
      </c>
      <c r="G56" s="96">
        <f t="shared" si="6"/>
        <v>19</v>
      </c>
      <c r="H56" s="96">
        <f t="shared" si="6"/>
        <v>15284.1</v>
      </c>
      <c r="I56" s="96">
        <f t="shared" si="6"/>
        <v>332</v>
      </c>
      <c r="J56" s="96">
        <f t="shared" si="6"/>
        <v>146404.799999999</v>
      </c>
      <c r="K56" s="96">
        <f t="shared" si="6"/>
        <v>113</v>
      </c>
      <c r="L56" s="96">
        <f t="shared" si="6"/>
        <v>80180.899999999994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Комінтернівський районний суд м.Харкова,_x000D_
 Початок періоду: 01.01.2020, Кінець періоду: 31.03.2020&amp;L1AEE852B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112</v>
      </c>
      <c r="F4" s="93">
        <f>SUM(F5:F25)</f>
        <v>79760.5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12</v>
      </c>
      <c r="F5" s="95">
        <v>10057.24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10510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63</v>
      </c>
      <c r="F7" s="95">
        <v>37205.4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4331.0600000000004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6</v>
      </c>
      <c r="F13" s="95">
        <v>4624.3999999999996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840.8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840.8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27</v>
      </c>
      <c r="F23" s="95">
        <v>11350.8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Комінтернівський районний суд м.Харкова,_x000D_
 Початок періоду: 01.01.2020, Кінець періоду: 31.03.2020&amp;L1AEE852B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Шушпанов М.Е.</cp:lastModifiedBy>
  <cp:lastPrinted>2018-03-15T14:08:04Z</cp:lastPrinted>
  <dcterms:created xsi:type="dcterms:W3CDTF">2015-09-09T10:27:37Z</dcterms:created>
  <dcterms:modified xsi:type="dcterms:W3CDTF">2021-08-26T06:03:20Z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10_00641_1.2020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1AEE852B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