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<sst xmlns="http://schemas.openxmlformats.org/spreadsheetml/2006/main" count="4546" uniqueCount="2367">
  <si>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</si>
  <si>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</si>
  <si>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</si>
  <si>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</si>
  <si>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</si>
  <si>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</si>
  <si>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</si>
  <si>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</si>
  <si>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</si>
  <si>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</si>
  <si>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</si>
  <si>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</si>
  <si>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</si>
  <si>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</si>
  <si>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</si>
  <si>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</si>
  <si>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</si>
  <si>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</si>
  <si>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</si>
  <si>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</si>
  <si>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</si>
  <si>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</si>
  <si>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</si>
  <si>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</si>
  <si>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</si>
  <si>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</si>
  <si>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</si>
  <si>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</si>
  <si>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</si>
  <si>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</si>
  <si>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</si>
  <si>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</si>
  <si>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</si>
  <si>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</si>
  <si>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</si>
  <si>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</si>
  <si>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</si>
  <si>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</si>
  <si>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</si>
  <si>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</si>
  <si>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</si>
  <si>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</si>
  <si>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</si>
  <si>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</si>
  <si>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</si>
  <si>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</si>
  <si>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</si>
  <si>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</si>
  <si>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</si>
  <si>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</si>
  <si>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</si>
  <si>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</si>
  <si>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</si>
  <si>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</si>
  <si>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</si>
  <si>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</si>
  <si>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</si>
  <si>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</si>
  <si>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</si>
  <si>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</si>
  <si>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</si>
  <si>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</si>
  <si>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</si>
  <si>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</si>
  <si>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</si>
  <si>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</si>
  <si>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</si>
  <si>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</si>
  <si>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</si>
  <si>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</si>
  <si>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</si>
  <si>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</si>
  <si>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</si>
  <si>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</si>
  <si>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</si>
  <si>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</si>
  <si>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</si>
  <si>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</si>
  <si>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</si>
  <si>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</si>
  <si>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</si>
  <si>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</si>
  <si>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</si>
  <si>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</si>
  <si>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</si>
  <si>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</si>
  <si>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</si>
  <si>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</si>
  <si>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</si>
  <si>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</si>
  <si>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</si>
  <si>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</si>
  <si>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</si>
  <si>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</si>
  <si>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</si>
  <si>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</si>
  <si>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</si>
  <si>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</si>
  <si>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</si>
  <si>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</si>
  <si>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</si>
  <si>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</si>
  <si>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</si>
  <si>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</si>
  <si>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</si>
  <si>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</si>
  <si>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</si>
  <si>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</si>
  <si>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</si>
  <si>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</si>
  <si>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</si>
  <si>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</si>
  <si>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</si>
  <si>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</si>
  <si>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</si>
  <si>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</si>
  <si>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</si>
  <si>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</si>
  <si>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</si>
  <si>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</si>
  <si>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</si>
  <si>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</si>
  <si>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</si>
  <si>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</si>
  <si>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</si>
  <si>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</si>
  <si>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</si>
  <si>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</si>
  <si>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</si>
  <si>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</si>
  <si>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</si>
  <si>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</si>
  <si>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</si>
  <si>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</si>
  <si>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</si>
  <si>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</si>
  <si>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</si>
  <si>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</si>
  <si>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</si>
  <si>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</si>
  <si>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</si>
  <si>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</si>
  <si>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</si>
  <si>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</si>
  <si>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</si>
  <si>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</si>
  <si>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</si>
  <si>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</si>
  <si>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</si>
  <si>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</si>
  <si>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</si>
  <si>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</si>
  <si>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</si>
  <si>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</si>
  <si>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</si>
  <si>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</si>
  <si>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</si>
  <si>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</si>
  <si>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</si>
  <si>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</si>
  <si>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</si>
  <si>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</si>
  <si>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</si>
  <si>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</si>
  <si>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</si>
  <si>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</si>
  <si>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</si>
  <si>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</si>
  <si>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</si>
  <si>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</si>
  <si>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</si>
  <si>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</si>
  <si>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</si>
  <si>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</si>
  <si>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</si>
  <si>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</si>
  <si>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</si>
  <si>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</si>
  <si>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</si>
  <si>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</si>
  <si>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</si>
  <si>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</si>
  <si>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</si>
  <si>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</si>
  <si>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</si>
  <si>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</si>
  <si>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</si>
  <si>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</si>
  <si>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</si>
  <si>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</si>
  <si>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</si>
  <si>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</si>
  <si>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</si>
  <si>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</si>
  <si>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</si>
  <si>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</si>
  <si>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</si>
  <si>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</si>
  <si>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</si>
  <si>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</si>
  <si>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</si>
  <si>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</si>
  <si>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</si>
  <si>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</si>
  <si>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</si>
  <si>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</si>
  <si>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</si>
  <si>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</si>
  <si>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</si>
  <si>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</si>
  <si>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</si>
  <si>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</si>
  <si>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</si>
  <si>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</si>
  <si>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</si>
  <si>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</si>
  <si>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</si>
  <si>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</si>
  <si>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</si>
  <si>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</si>
  <si>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</si>
  <si>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</si>
  <si>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</si>
  <si>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</si>
  <si>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</si>
  <si>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</si>
  <si>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</si>
  <si>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</si>
  <si>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</si>
  <si>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</si>
  <si>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</si>
  <si>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</si>
  <si>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</si>
  <si>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</si>
  <si>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</si>
  <si>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</si>
  <si>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</si>
  <si>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</si>
  <si>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</si>
  <si>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</si>
  <si>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</si>
  <si>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</si>
  <si>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</si>
  <si>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</si>
  <si>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</si>
  <si>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</si>
  <si>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</si>
  <si>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</si>
  <si>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</si>
  <si>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</si>
  <si>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</si>
  <si>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</si>
  <si>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</si>
  <si>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</si>
  <si>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</si>
  <si>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</si>
  <si>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</si>
  <si>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</si>
  <si>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</si>
  <si>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</si>
  <si>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</si>
  <si>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</si>
  <si>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</si>
  <si>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</si>
  <si>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</si>
  <si>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</si>
  <si>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</si>
  <si>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</si>
  <si>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</si>
  <si>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</si>
  <si>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</si>
  <si>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</si>
  <si>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</si>
  <si>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</si>
  <si>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</si>
  <si>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</si>
  <si>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</si>
  <si>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</si>
  <si>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</si>
  <si>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</si>
  <si>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</si>
  <si>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</si>
  <si>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</si>
  <si>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</si>
  <si>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</si>
  <si>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</si>
  <si>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</si>
  <si>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</si>
  <si>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</si>
  <si>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</si>
  <si>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</si>
  <si>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</si>
  <si>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</si>
  <si>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</si>
  <si>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</si>
  <si>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</si>
  <si>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</si>
  <si>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</si>
  <si>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</si>
  <si>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</si>
  <si>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</si>
  <si>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</si>
  <si>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</si>
  <si>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</si>
  <si>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</si>
  <si>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</si>
  <si>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</si>
  <si>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</si>
  <si>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</si>
  <si>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</si>
  <si>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</si>
  <si>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</si>
  <si>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</si>
  <si>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</si>
  <si>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</si>
  <si>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</si>
  <si>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</si>
  <si>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</si>
  <si>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</si>
  <si>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</si>
  <si>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</si>
  <si>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</si>
  <si>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</si>
  <si>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</si>
  <si>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</si>
  <si>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</si>
  <si>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</si>
  <si>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</si>
  <si>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</si>
  <si>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</si>
  <si>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</si>
  <si>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</si>
  <si>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</si>
  <si>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</si>
  <si>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</si>
  <si>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</si>
  <si>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</si>
  <si>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</si>
  <si>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</si>
  <si>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</si>
  <si>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</si>
  <si>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</si>
  <si>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</si>
  <si>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</si>
  <si>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</si>
  <si>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</si>
  <si>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</si>
  <si>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</si>
  <si>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</si>
  <si>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</si>
  <si>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</si>
  <si>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</si>
  <si>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</si>
  <si>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</si>
  <si>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</si>
  <si>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</si>
  <si>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</si>
  <si>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</si>
  <si>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</si>
  <si>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</si>
  <si>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</si>
  <si>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</si>
  <si>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</si>
  <si>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</si>
  <si>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</si>
  <si>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</si>
  <si>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</si>
  <si>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</si>
  <si>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</si>
  <si>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</si>
  <si>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</si>
  <si>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</si>
  <si>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</si>
  <si>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</si>
  <si>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</si>
  <si>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</si>
  <si>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</si>
  <si>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</si>
  <si>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</si>
  <si>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</si>
  <si>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</si>
  <si>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</si>
  <si>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</si>
  <si>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</si>
  <si>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</si>
  <si>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</si>
  <si>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</si>
  <si>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</si>
  <si>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</si>
  <si>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</si>
  <si>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</si>
  <si>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</si>
  <si>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</si>
  <si>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</si>
  <si>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</si>
  <si>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</si>
  <si>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</si>
  <si>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</si>
  <si>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</si>
  <si>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</si>
  <si>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</si>
  <si>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</si>
  <si>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</si>
  <si>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</si>
  <si>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</si>
  <si>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</si>
  <si>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</si>
  <si>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</si>
  <si>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</si>
  <si>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</si>
  <si>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</si>
  <si>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</si>
  <si>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</si>
  <si>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</si>
  <si>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</si>
  <si>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</si>
  <si>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</si>
  <si>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</si>
  <si>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</si>
  <si>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</si>
  <si>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</si>
  <si>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</si>
  <si>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</si>
  <si>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</si>
  <si>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</si>
  <si>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</si>
  <si>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</si>
  <si>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</si>
  <si>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</si>
  <si>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</si>
  <si>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</si>
  <si>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</si>
  <si>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</si>
  <si>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</si>
  <si>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</si>
  <si>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</si>
  <si>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</si>
  <si>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</si>
  <si>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</si>
  <si>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</si>
  <si>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</si>
  <si>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</si>
  <si>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</si>
  <si>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</si>
  <si>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</si>
  <si>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</si>
  <si>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</si>
  <si>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</si>
  <si>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</si>
  <si>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</si>
  <si>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</si>
  <si>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</si>
  <si>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</si>
  <si>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</si>
  <si>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</si>
  <si>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</si>
  <si>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</si>
  <si>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</si>
  <si>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</si>
  <si>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</si>
  <si>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</si>
  <si>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</si>
  <si>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</si>
  <si>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</si>
  <si>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</si>
  <si>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</si>
  <si>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</si>
  <si>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</si>
  <si>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</si>
  <si>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</si>
  <si>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</si>
  <si>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</si>
  <si>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</si>
  <si>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</si>
  <si>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</si>
  <si>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</si>
  <si>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</si>
  <si>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</si>
  <si>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</si>
  <si>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</si>
  <si>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</si>
  <si>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</si>
  <si>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</si>
  <si>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</si>
  <si>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</si>
  <si>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</si>
  <si>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</si>
  <si>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</si>
  <si>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</si>
  <si>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</si>
  <si>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</si>
  <si>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</si>
  <si>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</si>
  <si>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</si>
  <si>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</si>
  <si>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</si>
  <si>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</si>
  <si>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</si>
  <si>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</si>
  <si>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</si>
  <si>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</si>
  <si>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</si>
  <si>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</si>
  <si>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</si>
  <si>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</si>
  <si>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</si>
  <si>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</si>
  <si>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</si>
  <si>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</si>
  <si>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</si>
  <si>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</si>
  <si>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</si>
  <si>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</si>
  <si>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</si>
  <si>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</si>
  <si>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</si>
  <si>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</si>
  <si>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</si>
  <si>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</si>
  <si>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</si>
  <si>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</si>
  <si>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</si>
  <si>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</si>
  <si>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</si>
  <si>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</si>
  <si>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</si>
  <si>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</si>
  <si>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</si>
  <si>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</si>
  <si>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</si>
  <si>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</si>
  <si>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</si>
  <si>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</si>
  <si>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</si>
  <si>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</si>
  <si>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</si>
  <si>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</si>
  <si>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</si>
  <si>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</si>
  <si>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</si>
  <si>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</si>
  <si>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</si>
  <si>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</si>
  <si>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</si>
  <si>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</si>
  <si>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</si>
  <si>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</si>
  <si>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</si>
  <si>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</si>
  <si>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</si>
  <si>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</si>
  <si>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</si>
  <si>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</si>
  <si>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</si>
  <si>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</si>
  <si>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</si>
  <si>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</si>
  <si>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</si>
  <si>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</si>
  <si>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</si>
  <si>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</si>
  <si>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</si>
  <si>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</si>
  <si>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</si>
  <si>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</si>
  <si>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</si>
  <si>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</si>
  <si>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</si>
  <si>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</si>
  <si>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</si>
  <si>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</si>
  <si>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</si>
  <si>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</si>
  <si>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</si>
  <si>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</si>
  <si>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</si>
  <si>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</si>
  <si>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</si>
  <si>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</si>
  <si>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</si>
  <si>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</si>
  <si>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</si>
  <si>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</si>
  <si>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</si>
  <si>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</si>
  <si>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</si>
  <si>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</si>
  <si>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</si>
  <si>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</si>
  <si>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</si>
  <si>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</si>
  <si>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</si>
  <si>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</si>
  <si>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</si>
  <si>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</si>
  <si>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</si>
  <si>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</si>
  <si>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</si>
  <si>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</si>
  <si>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</si>
  <si>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</si>
  <si>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</si>
  <si>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</si>
  <si>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</si>
  <si>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</si>
  <si>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</si>
  <si>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</si>
  <si>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</si>
  <si>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</si>
  <si>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</si>
  <si>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</si>
  <si>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</si>
  <si>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</si>
  <si>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</si>
  <si>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</si>
  <si>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</si>
  <si>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</si>
  <si>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</si>
  <si>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</si>
  <si>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</si>
  <si>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</si>
  <si>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</si>
  <si>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</si>
  <si>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</si>
  <si>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</si>
  <si>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</si>
  <si>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</si>
  <si>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</si>
  <si>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</si>
  <si>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</si>
  <si>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</si>
  <si>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</si>
  <si>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</si>
  <si>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</si>
  <si>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</si>
  <si>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</si>
  <si>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</si>
  <si>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</si>
  <si>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</si>
  <si>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</si>
  <si>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</si>
  <si>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</si>
  <si>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</si>
  <si>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</si>
  <si>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</si>
  <si>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</si>
  <si>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</si>
  <si>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</si>
  <si>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</si>
  <si>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</si>
  <si>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</si>
  <si>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</si>
  <si>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</si>
  <si>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</si>
  <si>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</si>
  <si>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</si>
  <si>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</si>
  <si>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</si>
  <si>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</si>
  <si>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</si>
  <si>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</si>
  <si>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</si>
  <si>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</si>
  <si>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</si>
  <si>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</si>
  <si>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</si>
  <si>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</si>
  <si>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</si>
  <si>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</si>
  <si>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</si>
  <si>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</si>
  <si>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</si>
  <si>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</si>
  <si>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</si>
  <si>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</si>
  <si>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</si>
  <si>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</si>
  <si>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</si>
  <si>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</si>
  <si>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</si>
  <si>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</si>
  <si>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</si>
  <si>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</si>
  <si>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</si>
  <si>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</si>
  <si>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</si>
  <si>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</si>
  <si>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</si>
  <si>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</si>
  <si>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</si>
  <si>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</si>
  <si>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</si>
  <si>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</si>
  <si>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</si>
  <si>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</si>
  <si>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</si>
  <si>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</si>
  <si>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</si>
  <si>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</si>
  <si>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</si>
  <si>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</si>
  <si>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</si>
  <si>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</si>
  <si>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</si>
  <si>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</si>
  <si>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</si>
  <si>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</si>
  <si>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</si>
  <si>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</si>
  <si>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</si>
  <si>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</si>
  <si>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</si>
  <si>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</si>
  <si>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</si>
  <si>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</si>
  <si>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</si>
  <si>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</si>
  <si>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</si>
  <si>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</si>
  <si>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</si>
  <si>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</si>
  <si>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</si>
  <si>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</si>
  <si>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</si>
  <si>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</si>
  <si>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</si>
  <si>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</si>
  <si>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</si>
  <si>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</si>
  <si>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</si>
  <si>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</si>
  <si>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</si>
  <si>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</si>
  <si>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</si>
  <si>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</si>
  <si>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</si>
  <si>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</si>
  <si>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</si>
  <si>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</si>
  <si>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</si>
  <si>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</si>
  <si>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</si>
  <si>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</si>
  <si>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</si>
  <si>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</si>
  <si>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</si>
  <si>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</si>
  <si>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</si>
  <si>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</si>
  <si>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</si>
  <si>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</si>
  <si>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</si>
  <si>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</si>
  <si>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</si>
  <si>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</si>
  <si>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</si>
  <si>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</si>
  <si>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</si>
  <si>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</si>
  <si>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</si>
  <si>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</si>
  <si>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</si>
  <si>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</si>
  <si>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</si>
  <si>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</si>
  <si>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</si>
  <si>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</si>
  <si>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</si>
  <si>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</si>
  <si>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</si>
  <si>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</si>
  <si>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</si>
  <si>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</si>
  <si>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</si>
  <si>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</si>
  <si>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</si>
  <si>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</si>
  <si>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</si>
  <si>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</si>
  <si>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</si>
  <si>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</si>
  <si>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</si>
  <si>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</si>
  <si>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</si>
  <si>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</si>
  <si>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</si>
  <si>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</si>
  <si>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</si>
  <si>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</si>
  <si>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</si>
  <si>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</si>
  <si>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</si>
  <si>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</si>
  <si>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</si>
  <si>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</si>
  <si>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</si>
  <si>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</si>
  <si>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</si>
  <si>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</si>
  <si>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</si>
  <si>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</si>
  <si>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</si>
  <si>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</si>
  <si>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</si>
  <si>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</si>
  <si>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</si>
  <si>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</si>
  <si>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</si>
  <si>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</si>
  <si>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</si>
  <si>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</si>
  <si>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</si>
  <si>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</si>
  <si>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</si>
  <si>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</si>
  <si>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</si>
  <si>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</si>
  <si>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</si>
  <si>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</si>
  <si>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</si>
  <si>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</si>
  <si>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</si>
  <si>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</si>
  <si>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</si>
  <si>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</si>
  <si>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</si>
  <si>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</si>
  <si>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</si>
  <si>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</si>
  <si>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</si>
  <si>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</si>
  <si>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</si>
  <si>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</si>
  <si>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</si>
  <si>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</si>
  <si>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</si>
  <si>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</si>
  <si>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</si>
  <si>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</si>
  <si>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</si>
  <si>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</si>
  <si>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</si>
  <si>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</si>
  <si>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</si>
  <si>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</si>
  <si>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</si>
  <si>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</si>
  <si>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</si>
  <si>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</si>
  <si>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</si>
  <si>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</si>
  <si>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</si>
  <si>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</si>
  <si>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</si>
  <si>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</si>
  <si>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</si>
  <si>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</si>
  <si>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</si>
  <si>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</si>
  <si>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</si>
  <si>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</si>
  <si>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</si>
  <si>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</si>
  <si>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</si>
  <si>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</si>
  <si>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</si>
  <si>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</si>
  <si>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</si>
  <si>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</si>
  <si>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</si>
  <si>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</si>
  <si>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</si>
  <si>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</si>
  <si>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</si>
  <si>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</si>
  <si>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</si>
  <si>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</si>
  <si>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</si>
  <si>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</si>
  <si>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</si>
  <si>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</si>
  <si>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</si>
  <si>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</si>
  <si>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</si>
  <si>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</si>
  <si>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</si>
  <si>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</si>
  <si>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</si>
  <si>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</si>
  <si>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</si>
  <si>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</si>
  <si>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</si>
  <si>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</si>
  <si>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</si>
  <si>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</si>
  <si>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</si>
  <si>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</si>
  <si>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</si>
  <si>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</si>
  <si>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</si>
  <si>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</si>
  <si>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</si>
  <si>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</si>
  <si>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</si>
  <si>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</si>
  <si>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</si>
  <si>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</si>
  <si>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</si>
  <si>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</si>
  <si>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</si>
  <si>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</si>
  <si>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</si>
  <si>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</si>
  <si>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</si>
  <si>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</si>
  <si>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</si>
  <si>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</si>
  <si>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</si>
  <si>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</si>
  <si>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</si>
  <si>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</si>
  <si>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</si>
  <si>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</si>
  <si>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</si>
  <si>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</si>
  <si>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</si>
  <si>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</si>
  <si>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</si>
  <si>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</si>
  <si>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</si>
  <si>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</si>
  <si>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</si>
  <si>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</si>
  <si>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</si>
  <si>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</si>
  <si>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</si>
  <si>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</si>
  <si>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</si>
  <si>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</si>
  <si>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</si>
  <si>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</si>
  <si>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</si>
  <si>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</si>
  <si>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</si>
  <si>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</si>
  <si>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</si>
  <si>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</si>
  <si>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</si>
  <si>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</si>
  <si>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</si>
  <si>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</si>
  <si>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</si>
  <si>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</si>
  <si>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</si>
  <si>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</si>
  <si>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</si>
  <si>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</si>
  <si>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</si>
  <si>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</si>
  <si>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</si>
  <si>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</si>
  <si>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</si>
  <si>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</si>
  <si>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</si>
  <si>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</si>
  <si>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</si>
  <si>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</si>
  <si>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</si>
  <si>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</si>
  <si>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</si>
  <si>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</si>
  <si>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</si>
  <si>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</si>
  <si>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</si>
  <si>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</si>
  <si>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</si>
  <si>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</si>
  <si>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</si>
  <si>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</si>
  <si>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</si>
  <si>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</si>
  <si>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</si>
  <si>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</si>
  <si>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</si>
  <si>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</si>
  <si>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</si>
  <si>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</si>
  <si>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</si>
  <si>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</si>
  <si>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</si>
  <si>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</si>
  <si>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</si>
  <si>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</si>
  <si>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</si>
  <si>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</si>
  <si>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</si>
  <si>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</si>
  <si>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</si>
  <si>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</si>
  <si>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</si>
  <si>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</si>
  <si>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</si>
  <si>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</si>
  <si>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</si>
  <si>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</si>
  <si>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</si>
  <si>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</si>
  <si>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</si>
  <si>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</si>
  <si>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</si>
  <si>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</si>
  <si>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</si>
  <si>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</si>
  <si>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</si>
  <si>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</si>
  <si>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</si>
  <si>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</si>
  <si>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</si>
  <si>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</si>
  <si>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</si>
  <si>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</si>
  <si>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</si>
  <si>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</si>
  <si>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</si>
  <si>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</si>
  <si>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</si>
  <si>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</si>
  <si>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</si>
  <si>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</si>
  <si>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</si>
  <si>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</si>
  <si>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</si>
  <si>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</si>
  <si>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</si>
  <si>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</si>
  <si>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</si>
  <si>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</si>
  <si>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</si>
  <si>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</si>
  <si>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</si>
  <si>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</si>
  <si>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</si>
  <si>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</si>
  <si>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</si>
  <si>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</si>
  <si>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</si>
  <si>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</si>
  <si>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</si>
  <si>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</si>
  <si>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</si>
  <si>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</si>
  <si>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</si>
  <si>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</si>
  <si>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</si>
  <si>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</si>
  <si>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</si>
  <si>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</si>
  <si>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</si>
  <si>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</si>
  <si>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</si>
  <si>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</si>
  <si>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</si>
  <si>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</si>
  <si>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</si>
  <si>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</si>
  <si>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</si>
  <si>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</si>
  <si>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</si>
  <si>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</si>
  <si>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</si>
  <si>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</si>
  <si>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</si>
  <si>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</si>
  <si>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</si>
  <si>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</si>
  <si>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</si>
  <si>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</si>
  <si>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</si>
  <si>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</si>
  <si>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</si>
  <si>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</si>
  <si>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</si>
  <si>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</si>
  <si>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</si>
  <si>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</si>
  <si>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</si>
  <si>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</si>
  <si>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</si>
  <si>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</si>
  <si>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</si>
  <si>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</si>
  <si>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</si>
  <si>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</si>
  <si>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</si>
  <si>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</si>
  <si>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</si>
  <si>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</si>
  <si>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</si>
  <si>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</si>
  <si>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</si>
  <si>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</si>
  <si>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</si>
  <si>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</si>
  <si>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</si>
  <si>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</si>
  <si>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</si>
  <si>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</si>
  <si>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</si>
  <si>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</si>
  <si>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</si>
  <si>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</si>
  <si>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</si>
  <si>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</si>
  <si>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</si>
  <si>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</si>
  <si>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</si>
  <si>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</si>
  <si>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</si>
  <si>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</si>
  <si>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</si>
  <si>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</si>
  <si>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</si>
  <si>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</si>
  <si>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</si>
  <si>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</si>
  <si>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</si>
  <si>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</si>
  <si>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</si>
  <si>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</si>
  <si>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</si>
  <si>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</si>
  <si>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</si>
  <si>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</si>
  <si>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</si>
  <si>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</si>
  <si>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</si>
  <si>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</si>
  <si>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</si>
  <si>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</si>
  <si>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</si>
  <si>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</si>
  <si>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</si>
  <si>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</si>
  <si>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</si>
  <si>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</si>
  <si>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</si>
  <si>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</si>
  <si>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</si>
  <si>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</si>
  <si>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</si>
  <si>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</si>
  <si>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</si>
  <si>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</si>
  <si>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</si>
  <si>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</si>
  <si>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</si>
  <si>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</si>
  <si>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</si>
  <si>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</si>
  <si>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</si>
  <si>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</si>
  <si>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</si>
  <si>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</si>
  <si>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</si>
  <si>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</si>
  <si>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</si>
  <si>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</si>
  <si>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</si>
  <si>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</si>
  <si>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</si>
  <si>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</si>
  <si>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</si>
  <si>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</si>
  <si>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</si>
  <si>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</si>
  <si>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</si>
  <si>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</si>
  <si>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</si>
  <si>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</si>
  <si>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</si>
  <si>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</si>
  <si>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</si>
  <si>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</si>
  <si>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</si>
  <si>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</si>
  <si>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</si>
  <si>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</si>
  <si>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</si>
  <si>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</si>
  <si>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</si>
  <si>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</si>
  <si>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</si>
  <si>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</si>
  <si>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</si>
  <si>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</si>
  <si>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</si>
  <si>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</si>
  <si>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</si>
  <si>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</si>
  <si>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</si>
  <si>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</si>
  <si>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</si>
  <si>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</si>
  <si>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</si>
  <si>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</si>
  <si>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</si>
  <si>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</si>
  <si>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</si>
  <si>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</si>
  <si>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</si>
  <si>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</si>
  <si>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</si>
  <si>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</si>
  <si>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</si>
  <si>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</si>
  <si>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</si>
  <si>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</si>
  <si>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</si>
  <si>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</si>
  <si>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</si>
  <si>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</si>
  <si>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</si>
  <si>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</si>
  <si>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</si>
  <si>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</si>
  <si>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</si>
  <si>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</si>
  <si>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</si>
  <si>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</si>
  <si>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</si>
  <si>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</si>
  <si>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</si>
  <si>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</si>
  <si>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</si>
  <si>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</si>
  <si>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</si>
  <si>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</si>
  <si>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</si>
  <si>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</si>
  <si>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</si>
  <si>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</si>
  <si>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</si>
  <si>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</si>
  <si>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</si>
  <si>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</si>
  <si>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</si>
  <si>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</si>
  <si>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</si>
  <si>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</si>
  <si>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</si>
  <si>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</si>
  <si>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</si>
  <si>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</si>
  <si>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</si>
  <si>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</si>
  <si>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</si>
  <si>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</si>
  <si>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</si>
  <si>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</si>
  <si>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</si>
  <si>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</si>
  <si>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</si>
  <si>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</si>
  <si>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</si>
  <si>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</si>
  <si>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</si>
  <si>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</si>
  <si>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</si>
  <si>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</si>
  <si>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</si>
  <si>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</si>
  <si>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</si>
  <si>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</si>
  <si>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</si>
  <si>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</si>
  <si>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</si>
  <si>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</si>
  <si>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</si>
  <si>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</si>
  <si>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</si>
  <si>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</si>
  <si>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</si>
  <si>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</si>
  <si>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</si>
  <si>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</si>
  <si>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</si>
  <si>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</si>
  <si>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</si>
  <si>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</si>
  <si>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</si>
  <si>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</si>
  <si>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</si>
  <si>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</si>
  <si>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</si>
  <si>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</si>
  <si>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</si>
  <si>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</si>
  <si>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</si>
  <si>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</si>
  <si>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</si>
  <si>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</si>
  <si>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</si>
  <si>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</si>
  <si>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</si>
  <si>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</si>
  <si>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</si>
  <si>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</si>
  <si>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</si>
  <si>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</si>
  <si>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</si>
  <si>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</si>
  <si>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</si>
  <si>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</si>
  <si>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</si>
  <si>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</si>
  <si>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</si>
  <si>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</si>
  <si>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</si>
  <si>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</si>
  <si>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</si>
  <si>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</si>
  <si>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</si>
  <si>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</si>
  <si>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</si>
  <si>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</si>
  <si>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</si>
  <si>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</si>
  <si>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</si>
  <si>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</si>
  <si>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</si>
  <si>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</si>
  <si>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</si>
  <si>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</si>
  <si>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</si>
  <si>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</si>
  <si>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</si>
  <si>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</si>
  <si>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</si>
  <si>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</si>
  <si>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</si>
  <si>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</si>
  <si>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</si>
  <si>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</si>
  <si>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</si>
  <si>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</si>
  <si>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</si>
  <si>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</si>
  <si>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</si>
  <si>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</si>
  <si>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</si>
  <si>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</si>
  <si>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</si>
  <si>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</si>
  <si>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</si>
  <si>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</si>
  <si>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</si>
  <si>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</si>
  <si>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</si>
  <si>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</si>
  <si>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</si>
  <si>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</si>
  <si>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</si>
  <si>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</si>
  <si>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</si>
  <si>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</si>
  <si>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</si>
  <si>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</si>
  <si>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</si>
  <si>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</si>
  <si>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</si>
  <si>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</si>
  <si>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</si>
  <si>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</si>
  <si>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</si>
  <si>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</si>
  <si>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</si>
  <si>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</si>
  <si>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</si>
  <si>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</si>
  <si>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</si>
  <si>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</si>
  <si>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</si>
  <si>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</si>
  <si>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</si>
  <si>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</si>
  <si>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</si>
  <si>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</si>
  <si>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</si>
  <si>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</si>
  <si>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</si>
  <si>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</si>
  <si>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</si>
  <si>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</si>
  <si>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</si>
  <si>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</si>
  <si>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</si>
  <si>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</si>
  <si>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</si>
  <si>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</si>
  <si>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</si>
  <si>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</si>
  <si>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</si>
  <si>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</si>
  <si>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</si>
  <si>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</si>
  <si>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</si>
  <si>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</si>
  <si>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</si>
  <si>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</si>
  <si>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</si>
  <si>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</si>
  <si>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</si>
  <si>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</si>
  <si>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</si>
  <si>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</si>
  <si>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</si>
  <si>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</si>
  <si>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</si>
  <si>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</si>
  <si>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</si>
  <si>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</si>
  <si>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</si>
  <si>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</si>
  <si>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</si>
  <si>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</si>
  <si>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</si>
  <si>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</si>
  <si>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</si>
  <si>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</si>
  <si>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</si>
  <si>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</si>
  <si>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</si>
  <si>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</si>
  <si>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</si>
  <si>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</si>
  <si>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</si>
  <si>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</si>
  <si>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</si>
  <si>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</si>
  <si>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</si>
  <si>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</si>
  <si>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</si>
  <si>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</si>
  <si>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</si>
  <si>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</si>
  <si>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</si>
  <si>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</si>
  <si>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</si>
  <si>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</si>
  <si>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</si>
  <si>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</si>
  <si>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</si>
  <si>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</si>
  <si>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</si>
  <si>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</si>
  <si>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</si>
  <si>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</si>
  <si>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</si>
  <si>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</si>
  <si>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</si>
  <si>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</si>
  <si>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</si>
  <si>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</si>
  <si>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</si>
  <si>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</si>
  <si>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</si>
  <si>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</si>
  <si>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</si>
  <si>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</si>
  <si>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</si>
  <si>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</si>
  <si>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</si>
  <si>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</si>
  <si>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</si>
  <si>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</si>
  <si>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</si>
  <si>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</si>
  <si>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</si>
  <si>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</si>
  <si>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</si>
  <si>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</si>
  <si>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</si>
  <si>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</si>
  <si>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</si>
  <si>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</si>
  <si>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</si>
  <si>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</si>
  <si>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</si>
  <si>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</si>
  <si>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</si>
  <si>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</si>
  <si>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</si>
  <si>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</si>
  <si>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</si>
  <si>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</si>
  <si>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</si>
  <si>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</si>
  <si>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</si>
  <si>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</si>
  <si>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</si>
  <si>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</si>
  <si>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</si>
  <si>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</si>
  <si>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</si>
  <si>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</si>
  <si>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</si>
  <si>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</si>
  <si>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</si>
  <si>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</si>
  <si>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</si>
  <si>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</si>
  <si>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</si>
  <si>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</si>
  <si>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</si>
  <si>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</si>
  <si>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</si>
  <si>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</si>
  <si>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</si>
  <si>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</si>
  <si>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</si>
  <si>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</si>
  <si>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</si>
  <si>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</si>
  <si>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</si>
  <si>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</si>
  <si>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</si>
  <si>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</si>
  <si>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</si>
  <si>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</si>
  <si>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</si>
  <si>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</si>
  <si>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</si>
  <si>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</si>
  <si>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</si>
  <si>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</si>
  <si>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</si>
  <si>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</si>
  <si>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</si>
  <si>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</si>
  <si>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</si>
  <si>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</si>
  <si>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</si>
  <si>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</si>
  <si>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</si>
  <si>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</si>
  <si>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</si>
  <si>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</si>
  <si>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</si>
  <si>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</si>
  <si>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</si>
  <si>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</si>
  <si>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</si>
  <si>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</si>
  <si>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</si>
  <si>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</si>
  <si>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</si>
  <si>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</si>
  <si>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</si>
  <si>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</si>
  <si>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</si>
  <si>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</si>
  <si>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</si>
  <si>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</si>
  <si>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</si>
  <si>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</si>
  <si>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</si>
  <si>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</si>
  <si>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</si>
  <si>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</si>
  <si>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</si>
  <si>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</si>
  <si>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</si>
  <si>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</si>
  <si>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</si>
  <si>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</si>
  <si>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</si>
  <si>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</si>
  <si>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</si>
  <si>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</si>
  <si>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</si>
  <si>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</si>
  <si>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</si>
  <si>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</si>
  <si>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</si>
  <si>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</si>
  <si>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</si>
  <si>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</si>
  <si>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</si>
  <si>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</si>
  <si>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</si>
  <si>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</si>
  <si>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</si>
  <si>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</si>
  <si>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</si>
  <si>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</si>
  <si>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</si>
  <si>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</si>
  <si>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</si>
  <si>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</si>
  <si>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</si>
  <si>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</si>
  <si>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</si>
  <si>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</si>
  <si>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</si>
  <si>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</si>
  <si>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</si>
  <si>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</si>
  <si>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</si>
  <si>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</si>
  <si>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</si>
  <si>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</si>
  <si>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</si>
  <si>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</si>
  <si>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</si>
  <si>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</si>
  <si>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</si>
  <si>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</si>
  <si>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</si>
  <si>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</si>
  <si>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</si>
  <si>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</si>
  <si>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</si>
  <si>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</si>
  <si>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</si>
  <si>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</si>
  <si>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</si>
  <si>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</si>
  <si>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</si>
  <si>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</si>
  <si>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</si>
  <si>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</si>
  <si>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</si>
  <si>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</si>
  <si>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</si>
  <si>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</si>
  <si>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</si>
  <si>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</si>
  <si>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</si>
  <si>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</si>
  <si>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</si>
  <si>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</si>
  <si>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</si>
  <si>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</si>
  <si>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</si>
  <si>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</si>
  <si>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</si>
  <si>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</si>
  <si>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</si>
  <si>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</si>
  <si>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</si>
  <si>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</si>
  <si>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</si>
  <si>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</si>
  <si>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</si>
  <si>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</si>
  <si>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</si>
  <si>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</si>
  <si>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</si>
  <si>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</si>
  <si>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</si>
  <si>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</si>
  <si>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</si>
  <si>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</si>
  <si>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</si>
  <si>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</si>
  <si>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</si>
  <si>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</si>
  <si>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</si>
  <si>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</si>
  <si>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</si>
  <si>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</si>
  <si>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</si>
  <si>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</si>
  <si>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</si>
  <si>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</si>
  <si>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</si>
  <si>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</si>
  <si>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</si>
  <si>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</si>
  <si>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</si>
  <si>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</si>
  <si>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</si>
  <si>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</si>
  <si>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</si>
  <si>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</si>
  <si>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</si>
  <si>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</si>
  <si>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</si>
  <si>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</si>
  <si>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</si>
  <si>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</si>
  <si>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</si>
  <si>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</si>
  <si>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</si>
  <si>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</si>
  <si>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</si>
  <si>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</si>
  <si>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</si>
  <si>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</si>
  <si>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</si>
  <si>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</si>
  <si>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</si>
  <si>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</si>
  <si>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</si>
  <si>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</si>
  <si>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</si>
  <si>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</si>
  <si>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</si>
  <si>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</si>
  <si>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</si>
  <si>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</si>
  <si>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</si>
  <si>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</si>
  <si>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</si>
  <si>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</si>
  <si>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</si>
  <si>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</si>
  <si>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</si>
  <si>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</si>
  <si>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</si>
  <si>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</si>
  <si>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</si>
  <si>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</si>
  <si>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</si>
  <si>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</si>
  <si>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</si>
  <si>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</si>
  <si>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</si>
  <si>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</si>
  <si>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</si>
  <si>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</si>
  <si>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</si>
  <si>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</si>
  <si>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</si>
  <si>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</si>
  <si>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</si>
  <si>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</si>
  <si>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</si>
  <si>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</si>
  <si>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</si>
  <si>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</si>
  <si>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</si>
  <si>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</si>
  <si>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</si>
  <si>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</si>
  <si>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</si>
  <si>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</si>
  <si>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</si>
  <si>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</si>
  <si>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</si>
  <si>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</si>
  <si>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</si>
  <si>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</si>
  <si>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</si>
  <si>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</si>
  <si>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</si>
  <si>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</si>
  <si>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</si>
  <si>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</si>
  <si>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</si>
  <si>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</si>
  <si>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</si>
  <si>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</si>
  <si>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</si>
  <si>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</si>
  <si>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</si>
  <si>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</si>
  <si>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</si>
  <si>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</si>
  <si>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</si>
  <si>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</si>
  <si>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</si>
  <si>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</si>
  <si>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</si>
  <si>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</si>
  <si>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</si>
  <si>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</si>
  <si>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</si>
  <si>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</si>
  <si>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</si>
  <si>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</si>
  <si>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</si>
  <si>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</si>
  <si>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</si>
  <si>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</si>
  <si>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</si>
  <si>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</si>
  <si>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</si>
  <si>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</si>
  <si>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</si>
  <si>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</si>
  <si>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</si>
  <si>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</si>
  <si>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</si>
  <si>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</si>
  <si>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</si>
  <si>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</si>
  <si>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</si>
  <si>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</si>
  <si>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</si>
  <si>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</si>
  <si>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</si>
  <si>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</si>
  <si>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</si>
  <si>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</si>
  <si>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</si>
  <si>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</si>
  <si>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</si>
  <si>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</si>
  <si>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</si>
  <si>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</si>
  <si>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</si>
  <si>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</si>
  <si>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</si>
  <si>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</si>
  <si>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</si>
  <si>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</si>
  <si>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</si>
  <si>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</si>
  <si>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</si>
  <si>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</si>
  <si>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</si>
  <si>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</si>
  <si>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</si>
  <si>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</si>
  <si>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</si>
  <si>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</si>
  <si>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</si>
  <si>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</si>
  <si>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</si>
  <si>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</si>
  <si>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</si>
  <si>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</si>
  <si>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</si>
  <si>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</si>
  <si>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</si>
  <si>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</si>
  <si>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</si>
  <si>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</si>
  <si>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</si>
  <si>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</si>
  <si>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</si>
  <si>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</si>
  <si>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</si>
  <si>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</si>
  <si>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</si>
  <si>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</si>
  <si>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</si>
  <si>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</si>
  <si>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</si>
  <si>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</si>
  <si>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</si>
  <si>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</si>
  <si>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</si>
  <si>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</si>
  <si>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</si>
  <si>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</si>
  <si>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</si>
  <si>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</si>
  <si>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</si>
  <si>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</si>
  <si>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</si>
  <si>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</si>
  <si>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</si>
  <si>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</si>
  <si>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</si>
  <si>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</si>
  <si>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</si>
  <si>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</si>
  <si>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</si>
  <si>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</si>
  <si>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</si>
  <si>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</si>
  <si>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</si>
  <si>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</si>
  <si>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</si>
  <si>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</si>
  <si>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</si>
  <si>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</si>
  <si>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</si>
  <si>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</si>
  <si>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</si>
  <si>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</si>
  <si>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</si>
  <si>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</si>
  <si>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</si>
  <si>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</si>
  <si>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</si>
  <si>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</si>
  <si>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</si>
  <si>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</si>
  <si>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</si>
  <si>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</si>
  <si>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</si>
  <si>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</si>
  <si>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</si>
  <si>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</si>
  <si>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</si>
  <si>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</si>
  <si>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</si>
  <si>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</si>
  <si>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</si>
  <si>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</si>
  <si>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</si>
  <si>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</si>
  <si>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</si>
  <si>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</si>
  <si>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</si>
  <si>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</si>
  <si>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</si>
  <si>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</si>
  <si>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</si>
  <si>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</si>
  <si>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</si>
  <si>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</si>
  <si>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</si>
  <si>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</si>
  <si>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</si>
  <si>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</si>
  <si>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</si>
  <si>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</si>
  <si>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</si>
  <si>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</si>
  <si>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</si>
  <si>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</si>
  <si>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</si>
  <si>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</si>
  <si>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</si>
  <si>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</si>
  <si>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</si>
  <si>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</si>
  <si>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</si>
  <si>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</si>
  <si>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</si>
  <si>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</si>
  <si>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</si>
  <si>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</si>
  <si>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</si>
  <si>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</si>
  <si>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</si>
  <si>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</si>
  <si>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</si>
  <si>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</si>
  <si>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</si>
  <si>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</si>
  <si>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</si>
  <si>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</si>
  <si>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</si>
  <si>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</si>
  <si>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</si>
  <si>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</si>
  <si>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</si>
  <si>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</si>
  <si>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</si>
  <si>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</si>
  <si>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</si>
  <si>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</si>
  <si>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</si>
  <si>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</si>
  <si>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</si>
  <si>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</si>
  <si>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</si>
  <si>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</si>
  <si>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</si>
  <si>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</si>
  <si>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</si>
  <si>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</si>
  <si>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</si>
  <si>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</si>
  <si>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</si>
  <si>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</si>
  <si>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</si>
  <si>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</si>
  <si>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</si>
  <si>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</si>
  <si>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</si>
  <si>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</si>
  <si>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</si>
  <si>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</si>
  <si>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</si>
  <si>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</si>
  <si>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</si>
  <si>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</si>
  <si>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</si>
  <si>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</si>
  <si>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</si>
  <si>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</si>
  <si>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</si>
  <si>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</si>
  <si>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</si>
  <si>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</si>
  <si>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</si>
  <si>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</si>
  <si>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</si>
  <si>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</si>
  <si>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</si>
  <si>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</si>
  <si>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</si>
  <si>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</si>
  <si>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</si>
  <si>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</si>
  <si>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</si>
  <si>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</si>
  <si>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</si>
  <si>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</si>
  <si>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</si>
  <si>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</si>
  <si>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</si>
  <si>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</si>
  <si>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</si>
  <si>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</si>
  <si>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</si>
  <si>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</si>
  <si>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</si>
  <si>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</si>
  <si>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</si>
  <si>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</si>
  <si>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</si>
  <si>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</si>
  <si>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</si>
  <si>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</si>
  <si>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</si>
  <si>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</si>
  <si>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</si>
  <si>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</si>
  <si>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</si>
  <si>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</si>
  <si>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</si>
  <si>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</si>
  <si>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</si>
  <si>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</si>
  <si>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</si>
  <si>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</si>
  <si>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</si>
  <si>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</si>
  <si>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</si>
  <si>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</si>
  <si>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</si>
  <si>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</si>
  <si>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</si>
  <si>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</si>
  <si>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</si>
  <si>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</si>
  <si>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</si>
  <si>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</si>
  <si>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</si>
  <si>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</si>
  <si>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</si>
  <si>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</si>
  <si>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</si>
  <si>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</si>
  <si>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</si>
  <si>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</si>
  <si>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</si>
  <si>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</si>
  <si>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</si>
  <si>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</si>
  <si>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</si>
  <si>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</si>
  <si>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</si>
  <si>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</si>
  <si>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</si>
  <si>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</si>
  <si>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</si>
  <si>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</si>
  <si>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</si>
  <si>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</si>
  <si>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</si>
  <si>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</si>
  <si>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</si>
  <si>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</si>
  <si>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</si>
  <si>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</si>
  <si>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</si>
  <si>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</si>
  <si>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</si>
  <si>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</si>
  <si>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</si>
  <si>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</si>
  <si>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</si>
  <si>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</si>
  <si>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</si>
  <si>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</si>
  <si>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</si>
  <si>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</si>
  <si>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</si>
  <si>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</si>
  <si>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</si>
  <si>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</si>
  <si>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</si>
  <si>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</si>
  <si>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</si>
  <si>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</si>
  <si>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</si>
  <si>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</si>
  <si>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</si>
  <si>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</si>
  <si>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</si>
  <si>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</si>
  <si>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</si>
  <si>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</si>
  <si>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</si>
  <si>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</si>
  <si>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</si>
  <si>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</si>
  <si>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</si>
  <si>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</si>
  <si>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</si>
  <si>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</si>
  <si>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</si>
  <si>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</si>
  <si>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</si>
  <si>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</si>
  <si>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</si>
  <si>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</si>
  <si>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</si>
  <si>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</si>
  <si>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</si>
  <si>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</si>
  <si>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</si>
  <si>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</si>
  <si>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</si>
  <si>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</si>
  <si>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</si>
  <si>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</si>
  <si>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</si>
  <si>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</si>
  <si>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</si>
  <si>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</si>
  <si>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</si>
  <si>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</si>
  <si>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</si>
  <si>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</si>
  <si>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</si>
  <si>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</si>
  <si>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</si>
  <si>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</si>
  <si>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</si>
  <si>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</si>
  <si>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</si>
  <si>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</si>
  <si>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</si>
  <si>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</si>
  <si>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</si>
  <si>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</si>
  <si>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</si>
  <si>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</si>
  <si>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</si>
  <si>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</si>
  <si>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</si>
  <si>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</si>
  <si>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</si>
  <si>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</si>
  <si>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</si>
  <si>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</si>
  <si>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</si>
  <si>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</si>
  <si>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</si>
  <si>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</si>
  <si>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</si>
  <si>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</si>
  <si>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</si>
  <si>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</si>
  <si>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</si>
  <si>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</si>
  <si>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</si>
  <si>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</si>
  <si>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</si>
  <si>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</si>
  <si>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</si>
  <si>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</si>
  <si>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</si>
  <si>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</si>
  <si>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</si>
  <si>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</si>
  <si>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</si>
  <si>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</si>
  <si>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</si>
  <si>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</si>
  <si>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</si>
  <si>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</si>
  <si>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</si>
  <si>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</si>
  <si>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</si>
  <si>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</si>
  <si>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</si>
  <si>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</si>
  <si>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</si>
  <si>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</si>
  <si>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</si>
  <si>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</si>
  <si>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</si>
  <si>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</si>
  <si>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</si>
  <si>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</si>
  <si>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</si>
  <si>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</si>
  <si>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</si>
  <si>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</si>
  <si>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</si>
  <si>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</si>
  <si>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</si>
  <si>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</si>
  <si>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</si>
  <si>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</si>
  <si>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</si>
  <si>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</si>
  <si>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</si>
  <si>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</si>
  <si>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</si>
  <si>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</si>
  <si>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</si>
  <si>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</si>
  <si>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</si>
  <si>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</si>
  <si>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</si>
  <si>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</si>
  <si>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</si>
  <si>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</si>
  <si>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</si>
  <si>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</si>
  <si>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</si>
  <si>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</si>
  <si>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</si>
  <si>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</si>
  <si>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</si>
  <si>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</si>
  <si>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</si>
  <si>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</si>
  <si>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</si>
  <si>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</si>
  <si>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</si>
  <si>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</si>
  <si>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</si>
  <si>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</si>
  <si>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</si>
  <si>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</si>
  <si>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</si>
  <si>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</si>
  <si>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</si>
  <si>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</si>
  <si>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</si>
  <si>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</si>
  <si>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</si>
  <si>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</si>
  <si>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</si>
  <si>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</si>
  <si>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</si>
  <si>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</si>
  <si>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</si>
  <si>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</si>
  <si>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</si>
  <si>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</si>
  <si>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</si>
  <si>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</si>
  <si>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</si>
  <si>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</si>
  <si>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</si>
  <si>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</si>
  <si>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</si>
  <si>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</si>
  <si>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</si>
  <si>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</si>
  <si>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</si>
  <si>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</si>
  <si>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</si>
  <si>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</si>
  <si>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</si>
  <si>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</si>
  <si>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</si>
  <si>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</si>
  <si>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</si>
  <si>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</si>
  <si>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</si>
  <si>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</si>
  <si>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</si>
  <si>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</si>
  <si>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</si>
  <si>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</si>
  <si>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</si>
  <si>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</si>
  <si>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</si>
  <si>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</si>
  <si>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</si>
  <si>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</si>
  <si>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</si>
  <si>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</si>
  <si>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</si>
  <si>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</si>
  <si>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</si>
  <si>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</si>
  <si>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</si>
  <si>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</si>
  <si>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</si>
  <si>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</si>
  <si>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</si>
  <si>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</si>
  <si>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</si>
  <si>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</si>
  <si>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</si>
  <si>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</si>
  <si>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</si>
  <si>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</si>
  <si>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</si>
  <si>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</si>
  <si>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</si>
  <si>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</si>
  <si>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</si>
  <si>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</si>
  <si>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</si>
  <si>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</si>
  <si>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</si>
  <si>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</si>
  <si>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</si>
  <si>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</si>
  <si>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</si>
  <si>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</si>
  <si>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</si>
  <si>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</si>
  <si>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</si>
  <si>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</si>
  <si>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</si>
  <si>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</si>
  <si>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</si>
  <si>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</si>
  <si>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</si>
  <si>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</si>
  <si>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</si>
  <si>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</si>
  <si>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</si>
  <si>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</si>
  <si>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</si>
  <si>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</si>
  <si>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</si>
  <si>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</si>
  <si>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</si>
  <si>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</si>
  <si>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</si>
  <si>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</si>
  <si>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</si>
  <si>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</si>
  <si>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</si>
  <si>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</si>
  <si>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</si>
  <si>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</si>
  <si>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</si>
  <si>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</si>
  <si>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</si>
  <si>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</si>
  <si>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</si>
  <si>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</si>
  <si>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</si>
  <si>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</si>
  <si>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</si>
  <si>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</si>
  <si>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</si>
  <si>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</si>
  <si>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</si>
  <si>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</si>
  <si>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</si>
  <si>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</si>
  <si>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63110.с. Різуненкове.вул. Центральна 56</t>
  </si>
  <si>
    <t/>
  </si>
  <si>
    <t>О.М. Корсун</t>
  </si>
  <si>
    <t>О.О. Грицюк</t>
  </si>
  <si>
    <t>inbox@kl.hr.court.gov.ua</t>
  </si>
  <si>
    <t>3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</si>
</sst>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1791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&amp;L8462E0B0&amp;C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19</v>
      </c>
      <c r="E8" s="32">
        <f>SUM(E9:E446)</f>
        <v>2</v>
      </c>
      <c r="F8" s="32">
        <f>SUM(F9:F446)</f>
        <v>0</v>
      </c>
      <c r="G8" s="32">
        <f>SUM(G9:G446)</f>
        <v>17</v>
      </c>
      <c r="H8" s="32">
        <f>SUM(H9:H446)</f>
        <v>0</v>
      </c>
      <c r="I8" s="32">
        <f>SUM(J8:M8)</f>
        <v>36</v>
      </c>
      <c r="J8" s="32">
        <f>SUM(J9:J446)</f>
        <v>15</v>
      </c>
      <c r="K8" s="32">
        <f>SUM(K9:K446)</f>
        <v>0</v>
      </c>
      <c r="L8" s="32">
        <f>SUM(L9:L446)</f>
        <v>21</v>
      </c>
      <c r="M8" s="32">
        <f>SUM(M9:M446)</f>
        <v>0</v>
      </c>
      <c r="N8" s="32">
        <f>SUM(O8:R8)</f>
        <v>42</v>
      </c>
      <c r="O8" s="32">
        <f>SUM(O9:O446)</f>
        <v>17</v>
      </c>
      <c r="P8" s="32">
        <f>SUM(P9:P446)</f>
        <v>0</v>
      </c>
      <c r="Q8" s="32">
        <f>SUM(Q9:Q446)</f>
        <v>25</v>
      </c>
      <c r="R8" s="32">
        <f>SUM(R9:R446)</f>
        <v>0</v>
      </c>
      <c r="S8" s="32">
        <f>SUM(T8:W8)</f>
        <v>13</v>
      </c>
      <c r="T8" s="32">
        <f>SUM(T9:T446)</f>
        <v>0</v>
      </c>
      <c r="U8" s="32">
        <f>SUM(U9:U446)</f>
        <v>0</v>
      </c>
      <c r="V8" s="32">
        <f>SUM(V9:V446)</f>
        <v>13</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c r="A28" s="88">
        <v>411010208</v>
      </c>
      <c r="B28" s="42" t="s">
        <v>29</v>
      </c>
      <c r="C28" s="97"/>
      <c r="D28" s="40"/>
      <c r="E28" s="40"/>
      <c r="F28" s="40"/>
      <c r="G28" s="40"/>
      <c r="H28" s="40"/>
      <c r="I28" s="40">
        <v>4</v>
      </c>
      <c r="J28" s="40">
        <v>1</v>
      </c>
      <c r="K28" s="40"/>
      <c r="L28" s="40">
        <v>3</v>
      </c>
      <c r="M28" s="40"/>
      <c r="N28" s="40">
        <v>4</v>
      </c>
      <c r="O28" s="40">
        <v>1</v>
      </c>
      <c r="P28" s="40"/>
      <c r="Q28" s="40">
        <v>3</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3</v>
      </c>
      <c r="E31" s="40">
        <v>1</v>
      </c>
      <c r="F31" s="40"/>
      <c r="G31" s="40">
        <v>2</v>
      </c>
      <c r="H31" s="40"/>
      <c r="I31" s="40">
        <v>6</v>
      </c>
      <c r="J31" s="40">
        <v>5</v>
      </c>
      <c r="K31" s="40"/>
      <c r="L31" s="40">
        <v>1</v>
      </c>
      <c r="M31" s="40"/>
      <c r="N31" s="40">
        <v>7</v>
      </c>
      <c r="O31" s="40">
        <v>6</v>
      </c>
      <c r="P31" s="40"/>
      <c r="Q31" s="40">
        <v>1</v>
      </c>
      <c r="R31" s="40"/>
      <c r="S31" s="40">
        <v>2</v>
      </c>
      <c r="T31" s="40"/>
      <c r="U31" s="40"/>
      <c r="V31" s="40">
        <v>2</v>
      </c>
      <c r="W31" s="40"/>
      <c r="X31" s="39">
        <v>406</v>
      </c>
      <c r="Y31" s="103"/>
      <c r="Z31" s="103"/>
    </row>
    <row r="32" spans="1:26" s="41" customFormat="1" ht="12.75">
      <c r="A32" s="88">
        <v>411010212</v>
      </c>
      <c r="B32" s="42" t="s">
        <v>33</v>
      </c>
      <c r="C32" s="97"/>
      <c r="D32" s="40"/>
      <c r="E32" s="40"/>
      <c r="F32" s="40"/>
      <c r="G32" s="40"/>
      <c r="H32" s="40"/>
      <c r="I32" s="40">
        <v>1</v>
      </c>
      <c r="J32" s="40">
        <v>1</v>
      </c>
      <c r="K32" s="40"/>
      <c r="L32" s="40"/>
      <c r="M32" s="40"/>
      <c r="N32" s="40">
        <v>1</v>
      </c>
      <c r="O32" s="40">
        <v>1</v>
      </c>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v>
      </c>
      <c r="E106" s="40"/>
      <c r="F106" s="40"/>
      <c r="G106" s="40">
        <v>4</v>
      </c>
      <c r="H106" s="40"/>
      <c r="I106" s="40">
        <v>9</v>
      </c>
      <c r="J106" s="40">
        <v>4</v>
      </c>
      <c r="K106" s="40"/>
      <c r="L106" s="40">
        <v>5</v>
      </c>
      <c r="M106" s="40"/>
      <c r="N106" s="40">
        <v>11</v>
      </c>
      <c r="O106" s="40">
        <v>4</v>
      </c>
      <c r="P106" s="40"/>
      <c r="Q106" s="40">
        <v>7</v>
      </c>
      <c r="R106" s="40"/>
      <c r="S106" s="40">
        <v>2</v>
      </c>
      <c r="T106" s="40"/>
      <c r="U106" s="40"/>
      <c r="V106" s="40">
        <v>2</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v>1</v>
      </c>
      <c r="O112" s="40"/>
      <c r="P112" s="40"/>
      <c r="Q112" s="40">
        <v>1</v>
      </c>
      <c r="R112" s="40"/>
      <c r="S112" s="40">
        <v>2</v>
      </c>
      <c r="T112" s="40"/>
      <c r="U112" s="40"/>
      <c r="V112" s="40">
        <v>2</v>
      </c>
      <c r="W112" s="40"/>
      <c r="X112" s="39">
        <v>857</v>
      </c>
      <c r="Y112" s="103"/>
      <c r="Z112" s="103"/>
    </row>
    <row r="113" spans="1:26" s="41" customFormat="1" ht="12.75">
      <c r="A113" s="88">
        <v>411010608</v>
      </c>
      <c r="B113" s="42" t="s">
        <v>111</v>
      </c>
      <c r="C113" s="97"/>
      <c r="D113" s="40">
        <v>1</v>
      </c>
      <c r="E113" s="40"/>
      <c r="F113" s="40"/>
      <c r="G113" s="40">
        <v>1</v>
      </c>
      <c r="H113" s="40"/>
      <c r="I113" s="40"/>
      <c r="J113" s="40"/>
      <c r="K113" s="40"/>
      <c r="L113" s="40"/>
      <c r="M113" s="40"/>
      <c r="N113" s="40">
        <v>1</v>
      </c>
      <c r="O113" s="40"/>
      <c r="P113" s="40"/>
      <c r="Q113" s="40">
        <v>1</v>
      </c>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4</v>
      </c>
      <c r="J201" s="40"/>
      <c r="K201" s="40"/>
      <c r="L201" s="40">
        <v>4</v>
      </c>
      <c r="M201" s="40"/>
      <c r="N201" s="40">
        <v>4</v>
      </c>
      <c r="O201" s="40"/>
      <c r="P201" s="40"/>
      <c r="Q201" s="40">
        <v>4</v>
      </c>
      <c r="R201" s="40"/>
      <c r="S201" s="40"/>
      <c r="T201" s="40"/>
      <c r="U201" s="40"/>
      <c r="V201" s="40"/>
      <c r="W201" s="40"/>
      <c r="X201" s="39">
        <v>368</v>
      </c>
      <c r="Y201" s="103"/>
      <c r="Z201" s="103"/>
    </row>
    <row r="202" spans="1:26" s="41" customFormat="1" ht="38.25">
      <c r="A202" s="88">
        <v>411010915</v>
      </c>
      <c r="B202" s="42" t="s">
        <v>197</v>
      </c>
      <c r="C202" s="97"/>
      <c r="D202" s="40"/>
      <c r="E202" s="40"/>
      <c r="F202" s="40"/>
      <c r="G202" s="40"/>
      <c r="H202" s="40"/>
      <c r="I202" s="40">
        <v>1</v>
      </c>
      <c r="J202" s="40">
        <v>1</v>
      </c>
      <c r="K202" s="40"/>
      <c r="L202" s="40"/>
      <c r="M202" s="40"/>
      <c r="N202" s="40">
        <v>1</v>
      </c>
      <c r="O202" s="40">
        <v>1</v>
      </c>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v>1</v>
      </c>
      <c r="F235" s="40"/>
      <c r="G235" s="40">
        <v>1</v>
      </c>
      <c r="H235" s="40"/>
      <c r="I235" s="40"/>
      <c r="J235" s="40"/>
      <c r="K235" s="40"/>
      <c r="L235" s="40"/>
      <c r="M235" s="40"/>
      <c r="N235" s="40">
        <v>2</v>
      </c>
      <c r="O235" s="40">
        <v>1</v>
      </c>
      <c r="P235" s="40"/>
      <c r="Q235" s="40">
        <v>1</v>
      </c>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v>1</v>
      </c>
      <c r="O247" s="40"/>
      <c r="P247" s="40"/>
      <c r="Q247" s="40">
        <v>1</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c r="J262" s="40"/>
      <c r="K262" s="40"/>
      <c r="L262" s="40"/>
      <c r="M262" s="40"/>
      <c r="N262" s="40">
        <v>1</v>
      </c>
      <c r="O262" s="40"/>
      <c r="P262" s="40"/>
      <c r="Q262" s="40">
        <v>1</v>
      </c>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c r="F264" s="40"/>
      <c r="G264" s="40">
        <v>2</v>
      </c>
      <c r="H264" s="40"/>
      <c r="I264" s="40">
        <v>2</v>
      </c>
      <c r="J264" s="40"/>
      <c r="K264" s="40"/>
      <c r="L264" s="40">
        <v>2</v>
      </c>
      <c r="M264" s="40"/>
      <c r="N264" s="40">
        <v>2</v>
      </c>
      <c r="O264" s="40"/>
      <c r="P264" s="40"/>
      <c r="Q264" s="40">
        <v>2</v>
      </c>
      <c r="R264" s="40"/>
      <c r="S264" s="40">
        <v>2</v>
      </c>
      <c r="T264" s="40"/>
      <c r="U264" s="40"/>
      <c r="V264" s="40">
        <v>2</v>
      </c>
      <c r="W264" s="40"/>
      <c r="X264" s="39">
        <v>444</v>
      </c>
      <c r="Y264" s="103"/>
      <c r="Z264" s="103"/>
    </row>
    <row r="265" spans="1:26" s="41" customFormat="1" ht="12.75">
      <c r="A265" s="88">
        <v>411011306</v>
      </c>
      <c r="B265" s="42" t="s">
        <v>254</v>
      </c>
      <c r="C265" s="97"/>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2</v>
      </c>
      <c r="J294" s="40">
        <v>1</v>
      </c>
      <c r="K294" s="40"/>
      <c r="L294" s="40">
        <v>1</v>
      </c>
      <c r="M294" s="40"/>
      <c r="N294" s="40">
        <v>2</v>
      </c>
      <c r="O294" s="40">
        <v>1</v>
      </c>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c r="A446" s="89">
        <v>441010000</v>
      </c>
      <c r="B446" s="37" t="s">
        <v>2319</v>
      </c>
      <c r="C446" s="97"/>
      <c r="D446" s="38">
        <v>1</v>
      </c>
      <c r="E446" s="38"/>
      <c r="F446" s="38"/>
      <c r="G446" s="38">
        <v>1</v>
      </c>
      <c r="H446" s="38"/>
      <c r="I446" s="38"/>
      <c r="J446" s="38"/>
      <c r="K446" s="38"/>
      <c r="L446" s="38"/>
      <c r="M446" s="38"/>
      <c r="N446" s="38"/>
      <c r="O446" s="38"/>
      <c r="P446" s="38"/>
      <c r="Q446" s="38"/>
      <c r="R446" s="38"/>
      <c r="S446" s="38">
        <v>1</v>
      </c>
      <c r="T446" s="38"/>
      <c r="U446" s="38"/>
      <c r="V446" s="38">
        <v>1</v>
      </c>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10</v>
      </c>
      <c r="J447" s="32">
        <f>SUM(J448:J507)</f>
        <v>0</v>
      </c>
      <c r="K447" s="32">
        <f>SUM(K448:K507)</f>
        <v>0</v>
      </c>
      <c r="L447" s="32">
        <f>SUM(L448:L507)</f>
        <v>10</v>
      </c>
      <c r="M447" s="32">
        <f>SUM(M448:M507)</f>
        <v>0</v>
      </c>
      <c r="N447" s="32">
        <f>SUM(O447:R447)</f>
        <v>10</v>
      </c>
      <c r="O447" s="32">
        <f>SUM(O448:O507)</f>
        <v>0</v>
      </c>
      <c r="P447" s="32">
        <f>SUM(P448:P507)</f>
        <v>0</v>
      </c>
      <c r="Q447" s="32">
        <f>SUM(Q448:Q507)</f>
        <v>10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v>
      </c>
      <c r="J481" s="40"/>
      <c r="K481" s="40"/>
      <c r="L481" s="40">
        <v>1</v>
      </c>
      <c r="M481" s="40"/>
      <c r="N481" s="40">
        <v>1</v>
      </c>
      <c r="O481" s="40"/>
      <c r="P481" s="40"/>
      <c r="Q481" s="40">
        <v>1</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2</v>
      </c>
      <c r="J483" s="40"/>
      <c r="K483" s="40"/>
      <c r="L483" s="40">
        <v>2</v>
      </c>
      <c r="M483" s="40"/>
      <c r="N483" s="40">
        <v>2</v>
      </c>
      <c r="O483" s="40"/>
      <c r="P483" s="40"/>
      <c r="Q483" s="40">
        <v>2</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4</v>
      </c>
      <c r="J506" s="40"/>
      <c r="K506" s="40"/>
      <c r="L506" s="40">
        <v>4</v>
      </c>
      <c r="M506" s="40"/>
      <c r="N506" s="40">
        <v>4</v>
      </c>
      <c r="O506" s="40"/>
      <c r="P506" s="40"/>
      <c r="Q506" s="40">
        <v>4</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13</v>
      </c>
      <c r="J508" s="32">
        <f>SUM(J509:J538)</f>
        <v>0</v>
      </c>
      <c r="K508" s="32">
        <f>SUM(K509:K538)</f>
        <v>0</v>
      </c>
      <c r="L508" s="32">
        <f>SUM(L509:L538)</f>
        <v>13</v>
      </c>
      <c r="M508" s="32">
        <f>SUM(M509:M538)</f>
        <v>0</v>
      </c>
      <c r="N508" s="32">
        <f>SUM(O508:R508)</f>
        <v>11</v>
      </c>
      <c r="O508" s="32">
        <f>SUM(O509:O538)</f>
        <v>0</v>
      </c>
      <c r="P508" s="32">
        <f>SUM(P509:P538)</f>
        <v>0</v>
      </c>
      <c r="Q508" s="32">
        <f>SUM(Q509:Q538)</f>
        <v>11</v>
      </c>
      <c r="R508" s="32">
        <f>SUM(R509:R538)</f>
        <v>0</v>
      </c>
      <c r="S508" s="32">
        <f>SUM(T508:W508)</f>
        <v>2</v>
      </c>
      <c r="T508" s="32">
        <f>SUM(T509:T538)</f>
        <v>0</v>
      </c>
      <c r="U508" s="32">
        <f>SUM(U509:U538)</f>
        <v>0</v>
      </c>
      <c r="V508" s="32">
        <f>SUM(V509:V538)</f>
        <v>2</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7">
        <v>421100010</v>
      </c>
      <c r="B519" s="30" t="s">
        <v>493</v>
      </c>
      <c r="C519" s="97"/>
      <c r="D519" s="6"/>
      <c r="E519" s="6"/>
      <c r="F519" s="6"/>
      <c r="G519" s="6"/>
      <c r="H519" s="6"/>
      <c r="I519" s="6">
        <v>11</v>
      </c>
      <c r="J519" s="6"/>
      <c r="K519" s="6"/>
      <c r="L519" s="6">
        <v>11</v>
      </c>
      <c r="M519" s="6"/>
      <c r="N519" s="6">
        <v>9</v>
      </c>
      <c r="O519" s="6"/>
      <c r="P519" s="6"/>
      <c r="Q519" s="6">
        <v>9</v>
      </c>
      <c r="R519" s="6"/>
      <c r="S519" s="6">
        <v>2</v>
      </c>
      <c r="T519" s="6"/>
      <c r="U519" s="6"/>
      <c r="V519" s="6">
        <v>2</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3</v>
      </c>
      <c r="J539" s="32"/>
      <c r="K539" s="32"/>
      <c r="L539" s="32">
        <v>3</v>
      </c>
      <c r="M539" s="32"/>
      <c r="N539" s="32">
        <v>1</v>
      </c>
      <c r="O539" s="32"/>
      <c r="P539" s="32"/>
      <c r="Q539" s="32">
        <v>1</v>
      </c>
      <c r="R539" s="32"/>
      <c r="S539" s="32">
        <v>2</v>
      </c>
      <c r="T539" s="32"/>
      <c r="U539" s="32"/>
      <c r="V539" s="32">
        <v>2</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19</v>
      </c>
      <c r="E551" s="7">
        <f>SUM(E8,E447,E508,E539:E550)</f>
        <v>2</v>
      </c>
      <c r="F551" s="7">
        <f>SUM(F8,F447,F508,F539:F550)</f>
        <v>0</v>
      </c>
      <c r="G551" s="7">
        <f>SUM(G8,G447,G508,G539:G550)</f>
        <v>17</v>
      </c>
      <c r="H551" s="7">
        <f>SUM(H8,H447,H508,H539:H550)</f>
        <v>0</v>
      </c>
      <c r="I551" s="7">
        <f>SUM(J551:M551)</f>
        <v>68</v>
      </c>
      <c r="J551" s="7">
        <f>SUM(J8,J447,J508,J539:J550)</f>
        <v>15</v>
      </c>
      <c r="K551" s="7">
        <f>SUM(K8,K447,K508,K539:K550)</f>
        <v>0</v>
      </c>
      <c r="L551" s="7">
        <f>SUM(L8,L447,L508,L539:L550)</f>
        <v>53</v>
      </c>
      <c r="M551" s="7">
        <f>SUM(M8,M447,M508,M539:M550)</f>
        <v>0</v>
      </c>
      <c r="N551" s="7">
        <f>SUM(O551:R551)</f>
        <v>70</v>
      </c>
      <c r="O551" s="7">
        <f>SUM(O8,O447,O508,O539:O550)</f>
        <v>17</v>
      </c>
      <c r="P551" s="7">
        <f>SUM(P8,P447,P508,P539:P550)</f>
        <v>0</v>
      </c>
      <c r="Q551" s="7">
        <f>SUM(Q8,Q447,Q508,Q539:Q550)</f>
        <v>53</v>
      </c>
      <c r="R551" s="7">
        <f>SUM(R8,R447,R508,R539:R550)</f>
        <v>0</v>
      </c>
      <c r="S551" s="7">
        <f>SUM(T551:W551)</f>
        <v>17</v>
      </c>
      <c r="T551" s="7">
        <f>SUM(T8,T447,T508,T539:T550)</f>
        <v>0</v>
      </c>
      <c r="U551" s="7">
        <f>SUM(U8,U447,U508,U539:U550)</f>
        <v>0</v>
      </c>
      <c r="V551" s="7">
        <f>SUM(V8,V447,V508,V539:V550)</f>
        <v>17</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0</v>
      </c>
      <c r="E553" s="32">
        <f>SUM(E554:E742)</f>
        <v>0</v>
      </c>
      <c r="F553" s="32">
        <f>SUM(F554:F742)</f>
        <v>0</v>
      </c>
      <c r="G553" s="32">
        <f>SUM(G554:G742)</f>
        <v>0</v>
      </c>
      <c r="H553" s="32">
        <f>SUM(H554:H742)</f>
        <v>0</v>
      </c>
      <c r="I553" s="32">
        <f>SUM(J553:M553)</f>
        <v>1</v>
      </c>
      <c r="J553" s="32">
        <f>SUM(J554:J742)</f>
        <v>1</v>
      </c>
      <c r="K553" s="32">
        <f>SUM(K554:K742)</f>
        <v>0</v>
      </c>
      <c r="L553" s="32">
        <f>SUM(L554:L742)</f>
        <v>0</v>
      </c>
      <c r="M553" s="32">
        <f>SUM(M554:M742)</f>
        <v>0</v>
      </c>
      <c r="N553" s="32">
        <f>SUM(O553:R553)</f>
        <v>1</v>
      </c>
      <c r="O553" s="32">
        <f>SUM(O554:O742)</f>
        <v>1</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1</v>
      </c>
      <c r="J738" s="40">
        <v>1</v>
      </c>
      <c r="K738" s="40"/>
      <c r="L738" s="40"/>
      <c r="M738" s="40"/>
      <c r="N738" s="40">
        <v>1</v>
      </c>
      <c r="O738" s="40">
        <v>1</v>
      </c>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0</v>
      </c>
      <c r="E754" s="7">
        <f>SUM(E553,E743:E753)</f>
        <v>0</v>
      </c>
      <c r="F754" s="7">
        <f>SUM(F553,F743:F753)</f>
        <v>0</v>
      </c>
      <c r="G754" s="7">
        <f>SUM(G553,G743:G753)</f>
        <v>0</v>
      </c>
      <c r="H754" s="7">
        <f>SUM(H553,H743:H753)</f>
        <v>0</v>
      </c>
      <c r="I754" s="7">
        <f>SUM(J754:M754)</f>
        <v>1</v>
      </c>
      <c r="J754" s="7">
        <f>SUM(J553,J743:J753)</f>
        <v>1</v>
      </c>
      <c r="K754" s="7">
        <f>SUM(K553,K743:K753)</f>
        <v>0</v>
      </c>
      <c r="L754" s="7">
        <f>SUM(L553,L743:L753)</f>
        <v>0</v>
      </c>
      <c r="M754" s="7">
        <f>SUM(M553,M743:M753)</f>
        <v>0</v>
      </c>
      <c r="N754" s="7">
        <f>SUM(O754:R754)</f>
        <v>1</v>
      </c>
      <c r="O754" s="7">
        <f>SUM(O553,O743:O753)</f>
        <v>1</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9</v>
      </c>
      <c r="E756" s="32">
        <f>SUM(E757:E765)</f>
        <v>0</v>
      </c>
      <c r="F756" s="32">
        <f>SUM(F757:F765)</f>
        <v>0</v>
      </c>
      <c r="G756" s="32">
        <f>SUM(G757:G765)</f>
        <v>9</v>
      </c>
      <c r="H756" s="32">
        <f>SUM(H757:H765)</f>
        <v>0</v>
      </c>
      <c r="I756" s="32">
        <f>SUM(J756:M756)</f>
        <v>42</v>
      </c>
      <c r="J756" s="32">
        <f>SUM(J757:J765)</f>
        <v>0</v>
      </c>
      <c r="K756" s="32">
        <f>SUM(K757:K765)</f>
        <v>0</v>
      </c>
      <c r="L756" s="32">
        <f>SUM(L757:L765)</f>
        <v>42</v>
      </c>
      <c r="M756" s="32">
        <f>SUM(M757:M765)</f>
        <v>0</v>
      </c>
      <c r="N756" s="32">
        <f>SUM(O756:R756)</f>
        <v>51</v>
      </c>
      <c r="O756" s="32">
        <f>SUM(O757:O765)</f>
        <v>0</v>
      </c>
      <c r="P756" s="32">
        <f>SUM(P757:P765)</f>
        <v>0</v>
      </c>
      <c r="Q756" s="32">
        <f>SUM(Q757:Q765)</f>
        <v>51</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9</v>
      </c>
      <c r="E760" s="6"/>
      <c r="F760" s="6"/>
      <c r="G760" s="6">
        <v>9</v>
      </c>
      <c r="H760" s="6"/>
      <c r="I760" s="6">
        <v>28</v>
      </c>
      <c r="J760" s="6"/>
      <c r="K760" s="6"/>
      <c r="L760" s="6">
        <v>28</v>
      </c>
      <c r="M760" s="6"/>
      <c r="N760" s="6">
        <v>37</v>
      </c>
      <c r="O760" s="6"/>
      <c r="P760" s="6"/>
      <c r="Q760" s="6">
        <v>37</v>
      </c>
      <c r="R760" s="6"/>
      <c r="S760" s="6"/>
      <c r="T760" s="6"/>
      <c r="U760" s="6"/>
      <c r="V760" s="6"/>
      <c r="W760" s="6"/>
      <c r="X760" s="5">
        <v>324</v>
      </c>
    </row>
    <row r="761" spans="1:24" ht="38.25">
      <c r="A761" s="87">
        <v>321040000</v>
      </c>
      <c r="B761" s="30" t="s">
        <v>678</v>
      </c>
      <c r="C761" s="97"/>
      <c r="D761" s="6"/>
      <c r="E761" s="6"/>
      <c r="F761" s="6"/>
      <c r="G761" s="6"/>
      <c r="H761" s="6"/>
      <c r="I761" s="6">
        <v>14</v>
      </c>
      <c r="J761" s="6"/>
      <c r="K761" s="6"/>
      <c r="L761" s="6">
        <v>14</v>
      </c>
      <c r="M761" s="6"/>
      <c r="N761" s="6">
        <v>14</v>
      </c>
      <c r="O761" s="6"/>
      <c r="P761" s="6"/>
      <c r="Q761" s="6">
        <v>14</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16</v>
      </c>
      <c r="E766" s="32">
        <f>SUM(E767:E861)</f>
        <v>10</v>
      </c>
      <c r="F766" s="32">
        <f>SUM(F767:F861)</f>
        <v>0</v>
      </c>
      <c r="G766" s="32">
        <f>SUM(G767:G861)</f>
        <v>6</v>
      </c>
      <c r="H766" s="32">
        <f>SUM(H767:H861)</f>
        <v>0</v>
      </c>
      <c r="I766" s="32">
        <f>SUM(J766:M766)</f>
        <v>94</v>
      </c>
      <c r="J766" s="32">
        <f>SUM(J767:J861)</f>
        <v>56</v>
      </c>
      <c r="K766" s="32">
        <f>SUM(K767:K861)</f>
        <v>0</v>
      </c>
      <c r="L766" s="32">
        <f>SUM(L767:L861)</f>
        <v>38</v>
      </c>
      <c r="M766" s="32">
        <f>SUM(M767:M861)</f>
        <v>0</v>
      </c>
      <c r="N766" s="32">
        <f>SUM(O766:R766)</f>
        <v>84</v>
      </c>
      <c r="O766" s="32">
        <f>SUM(O767:O861)</f>
        <v>66</v>
      </c>
      <c r="P766" s="32">
        <f>SUM(P767:P861)</f>
        <v>0</v>
      </c>
      <c r="Q766" s="32">
        <f>SUM(Q767:Q861)</f>
        <v>18</v>
      </c>
      <c r="R766" s="32">
        <f>SUM(R767:R861)</f>
        <v>0</v>
      </c>
      <c r="S766" s="32">
        <f>SUM(T766:W766)</f>
        <v>26</v>
      </c>
      <c r="T766" s="32">
        <f>SUM(T767:T861)</f>
        <v>0</v>
      </c>
      <c r="U766" s="32">
        <f>SUM(U767:U861)</f>
        <v>0</v>
      </c>
      <c r="V766" s="32">
        <f>SUM(V767:V861)</f>
        <v>26</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2</v>
      </c>
      <c r="J781" s="6">
        <v>1</v>
      </c>
      <c r="K781" s="6"/>
      <c r="L781" s="6">
        <v>1</v>
      </c>
      <c r="M781" s="6"/>
      <c r="N781" s="6">
        <v>2</v>
      </c>
      <c r="O781" s="6">
        <v>1</v>
      </c>
      <c r="P781" s="6"/>
      <c r="Q781" s="6">
        <v>1</v>
      </c>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v>4</v>
      </c>
      <c r="J798" s="6">
        <v>2</v>
      </c>
      <c r="K798" s="6"/>
      <c r="L798" s="6">
        <v>2</v>
      </c>
      <c r="M798" s="6"/>
      <c r="N798" s="6">
        <v>3</v>
      </c>
      <c r="O798" s="6">
        <v>2</v>
      </c>
      <c r="P798" s="6"/>
      <c r="Q798" s="6">
        <v>1</v>
      </c>
      <c r="R798" s="6"/>
      <c r="S798" s="6">
        <v>2</v>
      </c>
      <c r="T798" s="6"/>
      <c r="U798" s="6"/>
      <c r="V798" s="6">
        <v>2</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c r="A805" s="87">
        <v>304010000</v>
      </c>
      <c r="B805" s="30" t="s">
        <v>714</v>
      </c>
      <c r="C805" s="97"/>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v>1</v>
      </c>
      <c r="F812" s="6"/>
      <c r="G812" s="6"/>
      <c r="H812" s="6"/>
      <c r="I812" s="6"/>
      <c r="J812" s="6"/>
      <c r="K812" s="6"/>
      <c r="L812" s="6"/>
      <c r="M812" s="6"/>
      <c r="N812" s="6">
        <v>1</v>
      </c>
      <c r="O812" s="6">
        <v>1</v>
      </c>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v>
      </c>
      <c r="E815" s="6">
        <v>1</v>
      </c>
      <c r="F815" s="6"/>
      <c r="G815" s="6"/>
      <c r="H815" s="6"/>
      <c r="I815" s="6">
        <v>1</v>
      </c>
      <c r="J815" s="6"/>
      <c r="K815" s="6"/>
      <c r="L815" s="6">
        <v>1</v>
      </c>
      <c r="M815" s="6"/>
      <c r="N815" s="6">
        <v>1</v>
      </c>
      <c r="O815" s="6">
        <v>1</v>
      </c>
      <c r="P815" s="6"/>
      <c r="Q815" s="6"/>
      <c r="R815" s="6"/>
      <c r="S815" s="6">
        <v>1</v>
      </c>
      <c r="T815" s="6"/>
      <c r="U815" s="6"/>
      <c r="V815" s="6">
        <v>1</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7</v>
      </c>
      <c r="J817" s="6"/>
      <c r="K817" s="6"/>
      <c r="L817" s="6">
        <v>7</v>
      </c>
      <c r="M817" s="6"/>
      <c r="N817" s="6"/>
      <c r="O817" s="6"/>
      <c r="P817" s="6"/>
      <c r="Q817" s="6"/>
      <c r="R817" s="6"/>
      <c r="S817" s="6">
        <v>7</v>
      </c>
      <c r="T817" s="6"/>
      <c r="U817" s="6"/>
      <c r="V817" s="6">
        <v>7</v>
      </c>
      <c r="W817" s="6"/>
      <c r="X817" s="5">
        <v>280</v>
      </c>
    </row>
    <row r="818" spans="1:24" ht="12.75">
      <c r="A818" s="87">
        <v>304090300</v>
      </c>
      <c r="B818" s="30" t="s">
        <v>725</v>
      </c>
      <c r="C818" s="97"/>
      <c r="D818" s="6"/>
      <c r="E818" s="6"/>
      <c r="F818" s="6"/>
      <c r="G818" s="6"/>
      <c r="H818" s="6"/>
      <c r="I818" s="6">
        <v>11</v>
      </c>
      <c r="J818" s="6">
        <v>8</v>
      </c>
      <c r="K818" s="6"/>
      <c r="L818" s="6">
        <v>3</v>
      </c>
      <c r="M818" s="6"/>
      <c r="N818" s="6">
        <v>11</v>
      </c>
      <c r="O818" s="6">
        <v>8</v>
      </c>
      <c r="P818" s="6"/>
      <c r="Q818" s="6">
        <v>3</v>
      </c>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c r="A821" s="87">
        <v>305010100</v>
      </c>
      <c r="B821" s="30" t="s">
        <v>728</v>
      </c>
      <c r="C821" s="97"/>
      <c r="D821" s="6">
        <v>3</v>
      </c>
      <c r="E821" s="6">
        <v>2</v>
      </c>
      <c r="F821" s="6"/>
      <c r="G821" s="6">
        <v>1</v>
      </c>
      <c r="H821" s="6"/>
      <c r="I821" s="6">
        <v>2</v>
      </c>
      <c r="J821" s="6">
        <v>1</v>
      </c>
      <c r="K821" s="6"/>
      <c r="L821" s="6">
        <v>1</v>
      </c>
      <c r="M821" s="6"/>
      <c r="N821" s="6">
        <v>5</v>
      </c>
      <c r="O821" s="6">
        <v>3</v>
      </c>
      <c r="P821" s="6"/>
      <c r="Q821" s="6">
        <v>2</v>
      </c>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1</v>
      </c>
      <c r="E831" s="6"/>
      <c r="F831" s="6"/>
      <c r="G831" s="6">
        <v>1</v>
      </c>
      <c r="H831" s="6"/>
      <c r="I831" s="6">
        <v>4</v>
      </c>
      <c r="J831" s="6">
        <v>3</v>
      </c>
      <c r="K831" s="6"/>
      <c r="L831" s="6">
        <v>1</v>
      </c>
      <c r="M831" s="6"/>
      <c r="N831" s="6">
        <v>4</v>
      </c>
      <c r="O831" s="6">
        <v>3</v>
      </c>
      <c r="P831" s="6"/>
      <c r="Q831" s="6">
        <v>1</v>
      </c>
      <c r="R831" s="6"/>
      <c r="S831" s="6">
        <v>1</v>
      </c>
      <c r="T831" s="6"/>
      <c r="U831" s="6"/>
      <c r="V831" s="6">
        <v>1</v>
      </c>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3</v>
      </c>
      <c r="J836" s="6">
        <v>2</v>
      </c>
      <c r="K836" s="6"/>
      <c r="L836" s="6">
        <v>1</v>
      </c>
      <c r="M836" s="6"/>
      <c r="N836" s="6">
        <v>2</v>
      </c>
      <c r="O836" s="6">
        <v>2</v>
      </c>
      <c r="P836" s="6"/>
      <c r="Q836" s="6"/>
      <c r="R836" s="6"/>
      <c r="S836" s="6">
        <v>1</v>
      </c>
      <c r="T836" s="6"/>
      <c r="U836" s="6"/>
      <c r="V836" s="6">
        <v>1</v>
      </c>
      <c r="W836" s="6"/>
      <c r="X836" s="5">
        <v>315</v>
      </c>
    </row>
    <row r="837" spans="1:24" ht="12.75">
      <c r="A837" s="87">
        <v>307010000</v>
      </c>
      <c r="B837" s="30" t="s">
        <v>744</v>
      </c>
      <c r="C837" s="97"/>
      <c r="D837" s="6"/>
      <c r="E837" s="6"/>
      <c r="F837" s="6"/>
      <c r="G837" s="6"/>
      <c r="H837" s="6"/>
      <c r="I837" s="6">
        <v>3</v>
      </c>
      <c r="J837" s="6">
        <v>2</v>
      </c>
      <c r="K837" s="6"/>
      <c r="L837" s="6">
        <v>1</v>
      </c>
      <c r="M837" s="6"/>
      <c r="N837" s="6">
        <v>2</v>
      </c>
      <c r="O837" s="6">
        <v>2</v>
      </c>
      <c r="P837" s="6"/>
      <c r="Q837" s="6"/>
      <c r="R837" s="6"/>
      <c r="S837" s="6">
        <v>1</v>
      </c>
      <c r="T837" s="6"/>
      <c r="U837" s="6"/>
      <c r="V837" s="6">
        <v>1</v>
      </c>
      <c r="W837" s="6"/>
      <c r="X837" s="5">
        <v>292</v>
      </c>
    </row>
    <row r="838" spans="1:24" ht="12.75">
      <c r="A838" s="87">
        <v>307020000</v>
      </c>
      <c r="B838" s="30" t="s">
        <v>745</v>
      </c>
      <c r="C838" s="97"/>
      <c r="D838" s="6">
        <v>1</v>
      </c>
      <c r="E838" s="6"/>
      <c r="F838" s="6"/>
      <c r="G838" s="6">
        <v>1</v>
      </c>
      <c r="H838" s="6"/>
      <c r="I838" s="6">
        <v>5</v>
      </c>
      <c r="J838" s="6">
        <v>3</v>
      </c>
      <c r="K838" s="6"/>
      <c r="L838" s="6">
        <v>2</v>
      </c>
      <c r="M838" s="6"/>
      <c r="N838" s="6">
        <v>4</v>
      </c>
      <c r="O838" s="6">
        <v>3</v>
      </c>
      <c r="P838" s="6"/>
      <c r="Q838" s="6">
        <v>1</v>
      </c>
      <c r="R838" s="6"/>
      <c r="S838" s="6">
        <v>2</v>
      </c>
      <c r="T838" s="6"/>
      <c r="U838" s="6"/>
      <c r="V838" s="6">
        <v>2</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c r="E842" s="6"/>
      <c r="F842" s="6"/>
      <c r="G842" s="6"/>
      <c r="H842" s="6"/>
      <c r="I842" s="6">
        <v>1</v>
      </c>
      <c r="J842" s="6">
        <v>1</v>
      </c>
      <c r="K842" s="6"/>
      <c r="L842" s="6"/>
      <c r="M842" s="6"/>
      <c r="N842" s="6">
        <v>1</v>
      </c>
      <c r="O842" s="6">
        <v>1</v>
      </c>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v>
      </c>
      <c r="E844" s="6"/>
      <c r="F844" s="6"/>
      <c r="G844" s="6">
        <v>1</v>
      </c>
      <c r="H844" s="6"/>
      <c r="I844" s="6">
        <v>3</v>
      </c>
      <c r="J844" s="6"/>
      <c r="K844" s="6"/>
      <c r="L844" s="6">
        <v>3</v>
      </c>
      <c r="M844" s="6"/>
      <c r="N844" s="6">
        <v>2</v>
      </c>
      <c r="O844" s="6"/>
      <c r="P844" s="6"/>
      <c r="Q844" s="6">
        <v>2</v>
      </c>
      <c r="R844" s="6"/>
      <c r="S844" s="6">
        <v>2</v>
      </c>
      <c r="T844" s="6"/>
      <c r="U844" s="6"/>
      <c r="V844" s="6">
        <v>2</v>
      </c>
      <c r="W844" s="6"/>
      <c r="X844" s="5">
        <v>240</v>
      </c>
    </row>
    <row r="845" spans="1:24" ht="12.75">
      <c r="A845" s="87">
        <v>310010000</v>
      </c>
      <c r="B845" s="30" t="s">
        <v>752</v>
      </c>
      <c r="C845" s="97"/>
      <c r="D845" s="6">
        <v>5</v>
      </c>
      <c r="E845" s="6">
        <v>5</v>
      </c>
      <c r="F845" s="6"/>
      <c r="G845" s="6"/>
      <c r="H845" s="6"/>
      <c r="I845" s="6">
        <v>34</v>
      </c>
      <c r="J845" s="6">
        <v>27</v>
      </c>
      <c r="K845" s="6"/>
      <c r="L845" s="6">
        <v>7</v>
      </c>
      <c r="M845" s="6"/>
      <c r="N845" s="6">
        <v>33</v>
      </c>
      <c r="O845" s="6">
        <v>32</v>
      </c>
      <c r="P845" s="6"/>
      <c r="Q845" s="6">
        <v>1</v>
      </c>
      <c r="R845" s="6"/>
      <c r="S845" s="6">
        <v>6</v>
      </c>
      <c r="T845" s="6"/>
      <c r="U845" s="6"/>
      <c r="V845" s="6">
        <v>6</v>
      </c>
      <c r="W845" s="6"/>
      <c r="X845" s="5">
        <v>135</v>
      </c>
    </row>
    <row r="846" spans="1:24" ht="12.75">
      <c r="A846" s="87">
        <v>310020000</v>
      </c>
      <c r="B846" s="30" t="s">
        <v>753</v>
      </c>
      <c r="C846" s="97"/>
      <c r="D846" s="6">
        <v>2</v>
      </c>
      <c r="E846" s="6">
        <v>1</v>
      </c>
      <c r="F846" s="6"/>
      <c r="G846" s="6">
        <v>1</v>
      </c>
      <c r="H846" s="6"/>
      <c r="I846" s="6">
        <v>8</v>
      </c>
      <c r="J846" s="6">
        <v>3</v>
      </c>
      <c r="K846" s="6"/>
      <c r="L846" s="6">
        <v>5</v>
      </c>
      <c r="M846" s="6"/>
      <c r="N846" s="6">
        <v>9</v>
      </c>
      <c r="O846" s="6">
        <v>4</v>
      </c>
      <c r="P846" s="6"/>
      <c r="Q846" s="6">
        <v>5</v>
      </c>
      <c r="R846" s="6"/>
      <c r="S846" s="6">
        <v>1</v>
      </c>
      <c r="T846" s="6"/>
      <c r="U846" s="6"/>
      <c r="V846" s="6">
        <v>1</v>
      </c>
      <c r="W846" s="6"/>
      <c r="X846" s="5">
        <v>153</v>
      </c>
    </row>
    <row r="847" spans="1:24" ht="12.75">
      <c r="A847" s="87">
        <v>310030000</v>
      </c>
      <c r="B847" s="30" t="s">
        <v>754</v>
      </c>
      <c r="C847" s="97"/>
      <c r="D847" s="6"/>
      <c r="E847" s="6"/>
      <c r="F847" s="6"/>
      <c r="G847" s="6"/>
      <c r="H847" s="6"/>
      <c r="I847" s="6">
        <v>1</v>
      </c>
      <c r="J847" s="6">
        <v>1</v>
      </c>
      <c r="K847" s="6"/>
      <c r="L847" s="6"/>
      <c r="M847" s="6"/>
      <c r="N847" s="6">
        <v>1</v>
      </c>
      <c r="O847" s="6">
        <v>1</v>
      </c>
      <c r="P847" s="6"/>
      <c r="Q847" s="6"/>
      <c r="R847" s="6"/>
      <c r="S847" s="6"/>
      <c r="T847" s="6"/>
      <c r="U847" s="6"/>
      <c r="V847" s="6"/>
      <c r="W847" s="6"/>
      <c r="X847" s="5">
        <v>296</v>
      </c>
    </row>
    <row r="848" spans="1:24" ht="12.75">
      <c r="A848" s="87">
        <v>310040000</v>
      </c>
      <c r="B848" s="30" t="s">
        <v>755</v>
      </c>
      <c r="C848" s="97"/>
      <c r="D848" s="6"/>
      <c r="E848" s="6"/>
      <c r="F848" s="6"/>
      <c r="G848" s="6"/>
      <c r="H848" s="6"/>
      <c r="I848" s="6">
        <v>2</v>
      </c>
      <c r="J848" s="6">
        <v>1</v>
      </c>
      <c r="K848" s="6"/>
      <c r="L848" s="6">
        <v>1</v>
      </c>
      <c r="M848" s="6"/>
      <c r="N848" s="6">
        <v>2</v>
      </c>
      <c r="O848" s="6">
        <v>1</v>
      </c>
      <c r="P848" s="6"/>
      <c r="Q848" s="6">
        <v>1</v>
      </c>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0</v>
      </c>
      <c r="E862" s="32">
        <f>SUM(E863:E895)</f>
        <v>0</v>
      </c>
      <c r="F862" s="32">
        <f>SUM(F863:F895)</f>
        <v>0</v>
      </c>
      <c r="G862" s="32">
        <f>SUM(G863:G895)</f>
        <v>0</v>
      </c>
      <c r="H862" s="32">
        <f>SUM(H863:H895)</f>
        <v>0</v>
      </c>
      <c r="I862" s="32">
        <f>SUM(J862:M862)</f>
        <v>13</v>
      </c>
      <c r="J862" s="32">
        <f>SUM(J863:J895)</f>
        <v>0</v>
      </c>
      <c r="K862" s="32">
        <f>SUM(K863:K895)</f>
        <v>0</v>
      </c>
      <c r="L862" s="32">
        <f>SUM(L863:L895)</f>
        <v>13</v>
      </c>
      <c r="M862" s="32">
        <f>SUM(M863:M895)</f>
        <v>0</v>
      </c>
      <c r="N862" s="32">
        <f>SUM(O862:R862)</f>
        <v>12</v>
      </c>
      <c r="O862" s="32">
        <f>SUM(O863:O895)</f>
        <v>0</v>
      </c>
      <c r="P862" s="32">
        <f>SUM(P863:P895)</f>
        <v>0</v>
      </c>
      <c r="Q862" s="32">
        <f>SUM(Q863:Q895)</f>
        <v>12</v>
      </c>
      <c r="R862" s="32">
        <f>SUM(R863:R895)</f>
        <v>0</v>
      </c>
      <c r="S862" s="32">
        <f>SUM(T862:W862)</f>
        <v>1</v>
      </c>
      <c r="T862" s="32">
        <f>SUM(T863:T895)</f>
        <v>0</v>
      </c>
      <c r="U862" s="32">
        <f>SUM(U863:U895)</f>
        <v>0</v>
      </c>
      <c r="V862" s="32">
        <f>SUM(V863:V895)</f>
        <v>1</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10</v>
      </c>
      <c r="J879" s="40"/>
      <c r="K879" s="40"/>
      <c r="L879" s="40">
        <v>10</v>
      </c>
      <c r="M879" s="40"/>
      <c r="N879" s="40">
        <v>9</v>
      </c>
      <c r="O879" s="40"/>
      <c r="P879" s="40"/>
      <c r="Q879" s="40">
        <v>9</v>
      </c>
      <c r="R879" s="40"/>
      <c r="S879" s="40">
        <v>1</v>
      </c>
      <c r="T879" s="40"/>
      <c r="U879" s="40"/>
      <c r="V879" s="40">
        <v>1</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2</v>
      </c>
      <c r="J882" s="40"/>
      <c r="K882" s="40"/>
      <c r="L882" s="40">
        <v>2</v>
      </c>
      <c r="M882" s="40"/>
      <c r="N882" s="40">
        <v>2</v>
      </c>
      <c r="O882" s="40"/>
      <c r="P882" s="40"/>
      <c r="Q882" s="40">
        <v>2</v>
      </c>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12</v>
      </c>
      <c r="J899" s="32"/>
      <c r="K899" s="32"/>
      <c r="L899" s="32">
        <v>12</v>
      </c>
      <c r="M899" s="32"/>
      <c r="N899" s="32">
        <v>12</v>
      </c>
      <c r="O899" s="32"/>
      <c r="P899" s="32"/>
      <c r="Q899" s="32">
        <v>12</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19</v>
      </c>
      <c r="J907" s="32"/>
      <c r="K907" s="32"/>
      <c r="L907" s="32">
        <v>19</v>
      </c>
      <c r="M907" s="32"/>
      <c r="N907" s="32">
        <v>17</v>
      </c>
      <c r="O907" s="32"/>
      <c r="P907" s="32"/>
      <c r="Q907" s="32">
        <v>17</v>
      </c>
      <c r="R907" s="32"/>
      <c r="S907" s="32">
        <v>2</v>
      </c>
      <c r="T907" s="32"/>
      <c r="U907" s="32"/>
      <c r="V907" s="32">
        <v>2</v>
      </c>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v>4</v>
      </c>
      <c r="J910" s="32"/>
      <c r="K910" s="32"/>
      <c r="L910" s="32">
        <v>4</v>
      </c>
      <c r="M910" s="32"/>
      <c r="N910" s="32">
        <v>3</v>
      </c>
      <c r="O910" s="32"/>
      <c r="P910" s="32"/>
      <c r="Q910" s="32">
        <v>3</v>
      </c>
      <c r="R910" s="32"/>
      <c r="S910" s="32">
        <v>1</v>
      </c>
      <c r="T910" s="32"/>
      <c r="U910" s="32"/>
      <c r="V910" s="32">
        <v>1</v>
      </c>
      <c r="W910" s="32"/>
      <c r="X910" s="34">
        <v>87</v>
      </c>
    </row>
    <row r="911" spans="1:24" ht="12.75">
      <c r="A911" s="172" t="s">
        <v>4</v>
      </c>
      <c r="B911" s="173"/>
      <c r="C911" s="98"/>
      <c r="D911" s="7">
        <f>SUM(E911:H911)</f>
        <v>25</v>
      </c>
      <c r="E911" s="7">
        <f>SUM(E756,E766,E862,E896:E910)</f>
        <v>10</v>
      </c>
      <c r="F911" s="7">
        <f>SUM(F756,F766,F862,F896:F910)</f>
        <v>0</v>
      </c>
      <c r="G911" s="7">
        <f>SUM(G756,G766,G862,G896:G910)</f>
        <v>15</v>
      </c>
      <c r="H911" s="7">
        <f>SUM(H756,H766,H862,H896:H910)</f>
        <v>0</v>
      </c>
      <c r="I911" s="7">
        <f>SUM(J911:M911)</f>
        <v>187</v>
      </c>
      <c r="J911" s="7">
        <f>SUM(J756,J766,J862,J896:J910)</f>
        <v>56</v>
      </c>
      <c r="K911" s="7">
        <f>SUM(K756,K766,K862,K896:K910)</f>
        <v>0</v>
      </c>
      <c r="L911" s="7">
        <f>SUM(L756,L766,L862,L896:L910)</f>
        <v>131</v>
      </c>
      <c r="M911" s="7">
        <f>SUM(M756,M766,M862,M896:M910)</f>
        <v>0</v>
      </c>
      <c r="N911" s="7">
        <f>SUM(O911:R911)</f>
        <v>182</v>
      </c>
      <c r="O911" s="7">
        <f>SUM(O756,O766,O862,O896:O910)</f>
        <v>66</v>
      </c>
      <c r="P911" s="7">
        <f>SUM(P756,P766,P862,P896:P910)</f>
        <v>0</v>
      </c>
      <c r="Q911" s="7">
        <f>SUM(Q756,Q766,Q862,Q896:Q910)</f>
        <v>116</v>
      </c>
      <c r="R911" s="7">
        <f>SUM(R756,R766,R862,R896:R910)</f>
        <v>0</v>
      </c>
      <c r="S911" s="7">
        <f>SUM(T911:W911)</f>
        <v>30</v>
      </c>
      <c r="T911" s="7">
        <f>SUM(T756,T766,T862,T896:T910)</f>
        <v>0</v>
      </c>
      <c r="U911" s="7">
        <f>SUM(U756,U766,U862,U896:U910)</f>
        <v>0</v>
      </c>
      <c r="V911" s="7">
        <f>SUM(V756,V766,V862,V896:V910)</f>
        <v>30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v>
      </c>
      <c r="E913" s="32">
        <f>SUM(E914:E1467)</f>
        <v>1</v>
      </c>
      <c r="F913" s="32">
        <f>SUM(F914:F1467)</f>
        <v>0</v>
      </c>
      <c r="G913" s="32">
        <f>SUM(G914:G1467)</f>
        <v>3</v>
      </c>
      <c r="H913" s="32">
        <f>SUM(H914:H1467)</f>
        <v>0</v>
      </c>
      <c r="I913" s="32">
        <f>SUM(J913:M913)</f>
        <v>101</v>
      </c>
      <c r="J913" s="32">
        <f>SUM(J914:J1467)</f>
        <v>16</v>
      </c>
      <c r="K913" s="32">
        <f>SUM(K914:K1467)</f>
        <v>0</v>
      </c>
      <c r="L913" s="32">
        <f>SUM(L914:L1467)</f>
        <v>85</v>
      </c>
      <c r="M913" s="32">
        <f>SUM(M914:M1467)</f>
        <v>0</v>
      </c>
      <c r="N913" s="32">
        <f>SUM(O913:R913)</f>
        <v>97</v>
      </c>
      <c r="O913" s="32">
        <f>SUM(O914:O1467)</f>
        <v>16</v>
      </c>
      <c r="P913" s="32">
        <f>SUM(P914:P1467)</f>
        <v>0</v>
      </c>
      <c r="Q913" s="32">
        <f>SUM(Q914:Q1467)</f>
        <v>81</v>
      </c>
      <c r="R913" s="32">
        <f>SUM(R914:R1467)</f>
        <v>0</v>
      </c>
      <c r="S913" s="32">
        <f>SUM(T913:W913)</f>
        <v>8</v>
      </c>
      <c r="T913" s="32">
        <f>SUM(T914:T1467)</f>
        <v>1</v>
      </c>
      <c r="U913" s="32">
        <f>SUM(U914:U1467)</f>
        <v>0</v>
      </c>
      <c r="V913" s="32">
        <f>SUM(V914:V1467)</f>
        <v>7</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3</v>
      </c>
      <c r="J1062" s="6">
        <v>1</v>
      </c>
      <c r="K1062" s="6"/>
      <c r="L1062" s="6">
        <v>2</v>
      </c>
      <c r="M1062" s="6"/>
      <c r="N1062" s="6">
        <v>3</v>
      </c>
      <c r="O1062" s="6">
        <v>1</v>
      </c>
      <c r="P1062" s="6"/>
      <c r="Q1062" s="6">
        <v>2</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13</v>
      </c>
      <c r="J1065" s="6">
        <v>6</v>
      </c>
      <c r="K1065" s="6"/>
      <c r="L1065" s="6">
        <v>7</v>
      </c>
      <c r="M1065" s="6"/>
      <c r="N1065" s="6">
        <v>13</v>
      </c>
      <c r="O1065" s="6">
        <v>6</v>
      </c>
      <c r="P1065" s="6"/>
      <c r="Q1065" s="6">
        <v>7</v>
      </c>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v>
      </c>
      <c r="E1075" s="6">
        <v>1</v>
      </c>
      <c r="F1075" s="6"/>
      <c r="G1075" s="6">
        <v>2</v>
      </c>
      <c r="H1075" s="6"/>
      <c r="I1075" s="6">
        <v>34</v>
      </c>
      <c r="J1075" s="6">
        <v>6</v>
      </c>
      <c r="K1075" s="6"/>
      <c r="L1075" s="6">
        <v>28</v>
      </c>
      <c r="M1075" s="6"/>
      <c r="N1075" s="6">
        <v>33</v>
      </c>
      <c r="O1075" s="6">
        <v>6</v>
      </c>
      <c r="P1075" s="6"/>
      <c r="Q1075" s="6">
        <v>27</v>
      </c>
      <c r="R1075" s="6"/>
      <c r="S1075" s="6">
        <v>4</v>
      </c>
      <c r="T1075" s="6">
        <v>1</v>
      </c>
      <c r="U1075" s="6"/>
      <c r="V1075" s="6">
        <v>3</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v>
      </c>
      <c r="J1116" s="40"/>
      <c r="K1116" s="40"/>
      <c r="L1116" s="40">
        <v>5</v>
      </c>
      <c r="M1116" s="40"/>
      <c r="N1116" s="40">
        <v>2</v>
      </c>
      <c r="O1116" s="40"/>
      <c r="P1116" s="40"/>
      <c r="Q1116" s="40">
        <v>2</v>
      </c>
      <c r="R1116" s="40"/>
      <c r="S1116" s="40">
        <v>3</v>
      </c>
      <c r="T1116" s="40"/>
      <c r="U1116" s="40"/>
      <c r="V1116" s="40">
        <v>3</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2</v>
      </c>
      <c r="J1118" s="40"/>
      <c r="K1118" s="40"/>
      <c r="L1118" s="40">
        <v>2</v>
      </c>
      <c r="M1118" s="40"/>
      <c r="N1118" s="40">
        <v>2</v>
      </c>
      <c r="O1118" s="40"/>
      <c r="P1118" s="40"/>
      <c r="Q1118" s="40">
        <v>2</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3</v>
      </c>
      <c r="J1130" s="40"/>
      <c r="K1130" s="40"/>
      <c r="L1130" s="40">
        <v>3</v>
      </c>
      <c r="M1130" s="40"/>
      <c r="N1130" s="40">
        <v>2</v>
      </c>
      <c r="O1130" s="40"/>
      <c r="P1130" s="40"/>
      <c r="Q1130" s="40">
        <v>2</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v>
      </c>
      <c r="J1145" s="40"/>
      <c r="K1145" s="40"/>
      <c r="L1145" s="40">
        <v>1</v>
      </c>
      <c r="M1145" s="40"/>
      <c r="N1145" s="40">
        <v>1</v>
      </c>
      <c r="O1145" s="40"/>
      <c r="P1145" s="40"/>
      <c r="Q1145" s="40">
        <v>1</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v>
      </c>
      <c r="J1236" s="40"/>
      <c r="K1236" s="40"/>
      <c r="L1236" s="40">
        <v>1</v>
      </c>
      <c r="M1236" s="40"/>
      <c r="N1236" s="40">
        <v>1</v>
      </c>
      <c r="O1236" s="40"/>
      <c r="P1236" s="40"/>
      <c r="Q1236" s="40">
        <v>1</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13</v>
      </c>
      <c r="J1240" s="40">
        <v>3</v>
      </c>
      <c r="K1240" s="40"/>
      <c r="L1240" s="40">
        <v>10</v>
      </c>
      <c r="M1240" s="40"/>
      <c r="N1240" s="40">
        <v>13</v>
      </c>
      <c r="O1240" s="40">
        <v>3</v>
      </c>
      <c r="P1240" s="40"/>
      <c r="Q1240" s="40">
        <v>10</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3</v>
      </c>
      <c r="J1249" s="40"/>
      <c r="K1249" s="40"/>
      <c r="L1249" s="40">
        <v>3</v>
      </c>
      <c r="M1249" s="40"/>
      <c r="N1249" s="40">
        <v>3</v>
      </c>
      <c r="O1249" s="40"/>
      <c r="P1249" s="40"/>
      <c r="Q1249" s="40">
        <v>3</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15</v>
      </c>
      <c r="J1259" s="40"/>
      <c r="K1259" s="40"/>
      <c r="L1259" s="40">
        <v>15</v>
      </c>
      <c r="M1259" s="40"/>
      <c r="N1259" s="40">
        <v>16</v>
      </c>
      <c r="O1259" s="40"/>
      <c r="P1259" s="40"/>
      <c r="Q1259" s="40">
        <v>16</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2335</v>
      </c>
      <c r="C1469" s="96"/>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v>
      </c>
      <c r="E1471" s="7">
        <f>SUM(E913,E1468:E1470)</f>
        <v>1</v>
      </c>
      <c r="F1471" s="7">
        <f>SUM(F913,F1468:F1470)</f>
        <v>0</v>
      </c>
      <c r="G1471" s="7">
        <f>SUM(G913,G1468:G1470)</f>
        <v>3</v>
      </c>
      <c r="H1471" s="7">
        <f>SUM(H913,H1468:H1470)</f>
        <v>0</v>
      </c>
      <c r="I1471" s="7">
        <f>SUM(J1471:M1471)</f>
        <v>103</v>
      </c>
      <c r="J1471" s="7">
        <f>SUM(J913,J1468:J1470)</f>
        <v>16</v>
      </c>
      <c r="K1471" s="7">
        <f>SUM(K913,K1468:K1470)</f>
        <v>0</v>
      </c>
      <c r="L1471" s="7">
        <f>SUM(L913,L1468:L1470)</f>
        <v>87</v>
      </c>
      <c r="M1471" s="7">
        <f>SUM(M913,M1468:M1470)</f>
        <v>0</v>
      </c>
      <c r="N1471" s="7">
        <f>SUM(O1471:R1471)</f>
        <v>99</v>
      </c>
      <c r="O1471" s="7">
        <f>SUM(O913,O1468:O1470)</f>
        <v>16</v>
      </c>
      <c r="P1471" s="7">
        <f>SUM(P913,P1468:P1470)</f>
        <v>0</v>
      </c>
      <c r="Q1471" s="7">
        <f>SUM(Q913,Q1468:Q1470)</f>
        <v>83</v>
      </c>
      <c r="R1471" s="7">
        <f>SUM(R913,R1468:R1470)</f>
        <v>0</v>
      </c>
      <c r="S1471" s="7">
        <f>SUM(T1471:W1471)</f>
        <v>8</v>
      </c>
      <c r="T1471" s="7">
        <f>SUM(T913,T1468:T1470)</f>
        <v>1</v>
      </c>
      <c r="U1471" s="7">
        <f>SUM(U913,U1468:U1470)</f>
        <v>0</v>
      </c>
      <c r="V1471" s="7">
        <f>SUM(V913,V1468:V1470)</f>
        <v>7</v>
      </c>
      <c r="W1471" s="7">
        <f>SUM(W913,W1468:W1470)</f>
        <v>0</v>
      </c>
      <c r="X1471" s="28" t="s">
        <v>1916</v>
      </c>
    </row>
    <row r="1472" spans="1:26" s="19" customFormat="1" ht="12.75">
      <c r="A1472" s="170" t="s">
        <v>1308</v>
      </c>
      <c r="B1472" s="171"/>
      <c r="C1472" s="3"/>
      <c r="D1472" s="4">
        <f>SUM(E1472:H1472)</f>
        <v>48</v>
      </c>
      <c r="E1472" s="4">
        <f>E551+E754+E911+E1471</f>
        <v>13</v>
      </c>
      <c r="F1472" s="4">
        <f>F551+F754+F911+F1471</f>
        <v>0</v>
      </c>
      <c r="G1472" s="4">
        <f>G551+G754+G911+G1471</f>
        <v>35</v>
      </c>
      <c r="H1472" s="4">
        <f>H551+H754+H911+H1471</f>
        <v>0</v>
      </c>
      <c r="I1472" s="4">
        <f>SUM(J1472:M1472)</f>
        <v>359</v>
      </c>
      <c r="J1472" s="4">
        <f>J551+J754+J911+J1471</f>
        <v>88</v>
      </c>
      <c r="K1472" s="4">
        <f>K551+K754+K911+K1471</f>
        <v>0</v>
      </c>
      <c r="L1472" s="4">
        <f>L551+L754+L911+L1471</f>
        <v>271</v>
      </c>
      <c r="M1472" s="4">
        <f>M551+M754+M911+M1471</f>
        <v>0</v>
      </c>
      <c r="N1472" s="4">
        <f>SUM(O1472:R1472)</f>
        <v>352</v>
      </c>
      <c r="O1472" s="4">
        <f>O551+O754+O911+O1471</f>
        <v>100</v>
      </c>
      <c r="P1472" s="4">
        <f>P551+P754+P911+P1471</f>
        <v>0</v>
      </c>
      <c r="Q1472" s="4">
        <f>Q551+Q754+Q911+Q1471</f>
        <v>252</v>
      </c>
      <c r="R1472" s="4">
        <f>R551+R754+R911+R1471</f>
        <v>0</v>
      </c>
      <c r="S1472" s="4">
        <f>SUM(T1472:W1472)</f>
        <v>55</v>
      </c>
      <c r="T1472" s="4">
        <f>T551+T754+T911+T1471</f>
        <v>1</v>
      </c>
      <c r="U1472" s="4">
        <f>U551+U754+U911+U1471</f>
        <v>0</v>
      </c>
      <c r="V1472" s="4">
        <f>V551+V754+V911+V1471</f>
        <v>54</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&amp;L8462E0B0&amp;C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&amp;L8462E0B0&amp;C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&amp;L8462E0B0&amp;C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&amp;L8462E0B0&amp;C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&amp;L8462E0B0&amp;C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&amp;L8462E0B0&amp;C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48</v>
      </c>
      <c r="D550" s="26">
        <f>SUM(D551:D587)</f>
        <v>359</v>
      </c>
      <c r="E550" s="26">
        <f>SUM(E551:E587)</f>
        <v>352</v>
      </c>
      <c r="F550" s="26">
        <f>SUM(F551:F587)</f>
        <v>55</v>
      </c>
      <c r="G550" s="26">
        <f>SUM(G551:G587)</f>
        <v>262.416</v>
      </c>
      <c r="H550" s="26">
        <f>SUM(H551:H587)</f>
        <v>1042.62166666667</v>
      </c>
      <c r="I550" s="26">
        <f>SUM(I551:I587)</f>
        <v>1043.03916666667</v>
      </c>
      <c r="J550" s="26">
        <f>SUM(J551:J587)</f>
        <v>261.9985</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c r="A569" s="6" t="s">
        <v>1791</v>
      </c>
      <c r="B569" s="13">
        <v>481</v>
      </c>
      <c r="C569" s="5">
        <v>48</v>
      </c>
      <c r="D569" s="5">
        <v>359</v>
      </c>
      <c r="E569" s="5">
        <v>352</v>
      </c>
      <c r="F569" s="5">
        <v>55</v>
      </c>
      <c r="G569" s="5">
        <v>262.416</v>
      </c>
      <c r="H569" s="5">
        <v>1042.62166666667</v>
      </c>
      <c r="I569" s="5">
        <v>1043.03916666667</v>
      </c>
      <c r="J569" s="5">
        <v>261.9985</v>
      </c>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48</v>
      </c>
      <c r="D696" s="27">
        <f>D6+D31+D36+D66+D84+D131+D187+D213+D227+D256+D274+D303+D327+D360+D390+D401+D426+D460+D492+D511+D532+D550+D588+D609+D631+D655+D671</f>
        <v>359</v>
      </c>
      <c r="E696" s="27">
        <f>E6+E31+E36+E66+E84+E131+E187+E213+E227+E256+E274+E303+E327+E360+E390+E401+E426+E460+E492+E511+E532+E550+E588+E609+E631+E655+E671</f>
        <v>352</v>
      </c>
      <c r="F696" s="27">
        <f>F6+F31+F36+F66+F84+F131+F187+F213+F227+F256+F274+F303+F327+F360+F390+F401+F426+F460+F492+F511+F532+F550+F588+F609+F631+F655+F671</f>
        <v>55</v>
      </c>
      <c r="G696" s="27">
        <f>G6+G31+G36+G66+G84+G131+G187+G213+G227+G256+G274+G303+G327+G360+G390+G401+G426+G460+G492+G511+G532+G550+G588+G609+G631+G655+G671</f>
        <v>262.416</v>
      </c>
      <c r="H696" s="27">
        <f>H6+H31+H36+H66+H84+H131+H187+H213+H227+H256+H274+H303+H327+H360+H390+H401+H426+H460+H492+H511+H532+H550+H588+H609+H631+H655+H671</f>
        <v>1042.62166666667</v>
      </c>
      <c r="I696" s="27">
        <f>I6+I31+I36+I66+I84+I131+I187+I213+I227+I256+I274+I303+I327+I360+I390+I401+I426+I460+I492+I511+I532+I550+I588+I609+I631+I655+I671</f>
        <v>1043.03916666667</v>
      </c>
      <c r="J696" s="27">
        <f>J6+J31+J36+J66+J84+J131+J187+J213+J227+J256+J274+J303+J327+J360+J390+J401+J426+J460+J492+J511+J532+J550+J588+J609+J631+J655+J671</f>
        <v>261.9985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48</v>
      </c>
      <c r="D802" s="25">
        <f>D696+D724+D753+D763+D792+D801</f>
        <v>359</v>
      </c>
      <c r="E802" s="25">
        <f>E696+E724+E753+E763+E792+E801</f>
        <v>352</v>
      </c>
      <c r="F802" s="25">
        <f>F696+F724+F753+F763+F792+F801</f>
        <v>55</v>
      </c>
      <c r="G802" s="25">
        <f>G696+G724+G753+G763+G792+G801</f>
        <v>262.416</v>
      </c>
      <c r="H802" s="25">
        <f>H696+H724+H753+H763+H792+H801</f>
        <v>1042.62166666667</v>
      </c>
      <c r="I802" s="25">
        <f>I696+I724+I753+I763+I792+I801</f>
        <v>1043.03916666667</v>
      </c>
      <c r="J802" s="25">
        <f>J696+J724+J753+J763+J792+J801</f>
        <v>261.9985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v>380987859712</v>
      </c>
      <c r="E810" s="180"/>
      <c r="F810" s="80"/>
    </row>
    <row r="811" spans="3:6" ht="12.75">
      <c r="C811" s="72"/>
      <c r="D811" s="70"/>
      <c r="E811" s="79"/>
      <c r="F811" s="79"/>
    </row>
    <row r="812" spans="3:8" ht="12.75" customHeight="1">
      <c r="C812" s="72" t="s">
        <v>2197</v>
      </c>
      <c r="D812" s="180" t="s">
        <v>2365</v>
      </c>
      <c r="E812" s="180"/>
      <c r="F812" s="80"/>
      <c r="G812" s="181" t="s">
        <v>2366</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&amp;L8462E0B0&amp;C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2024-02-15T08:51:16Z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1-ЄЗ_00625_4.2023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8462E0B0</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