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<sst xmlns="http://schemas.openxmlformats.org/spreadsheetml/2006/main" count="155" uniqueCount="128">
  <si>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</si>
  <si>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</si>
  <si>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</si>
  <si>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</si>
  <si>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</si>
  <si>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</si>
  <si>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</si>
  <si>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</si>
  <si>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</si>
  <si>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</si>
  <si>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</si>
  <si>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</si>
  <si>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</si>
  <si>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</si>
  <si>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</si>
  <si>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</si>
  <si>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</si>
  <si>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</si>
  <si>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</si>
  <si>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</si>
  <si>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</si>
  <si>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</si>
  <si>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</si>
  <si>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</si>
  <si>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</si>
  <si>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</si>
  <si>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</si>
  <si>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</si>
  <si>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</si>
  <si>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</si>
  <si>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</si>
  <si>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</si>
  <si>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</si>
  <si>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</si>
  <si>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</si>
  <si>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</si>
  <si>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</si>
  <si>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</si>
  <si>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</si>
  <si>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</si>
  <si>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</si>
  <si>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</si>
  <si>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</si>
  <si>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</si>
  <si>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</si>
  <si>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</si>
  <si>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</si>
  <si>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</si>
  <si>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</si>
  <si>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</si>
  <si>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</si>
  <si>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</si>
  <si>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</si>
  <si>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</si>
  <si>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</si>
  <si>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</si>
  <si>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</si>
  <si>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</si>
  <si>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</si>
  <si>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</si>
  <si>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</si>
  <si>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</si>
  <si>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</si>
  <si>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</si>
  <si>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</si>
  <si>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</si>
  <si>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</si>
  <si>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</si>
  <si>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</si>
  <si>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</si>
  <si>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</si>
  <si>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</si>
  <si>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</si>
  <si>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</si>
  <si>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</si>
  <si>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</si>
  <si>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</si>
  <si>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</si>
  <si>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</si>
  <si>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</si>
  <si>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</si>
  <si>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</si>
  <si>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</si>
  <si>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</si>
  <si>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</si>
  <si>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</si>
  <si>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</si>
  <si>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</si>
  <si>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</si>
  <si>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</si>
  <si>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</si>
  <si>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</si>
  <si>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</si>
  <si>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</si>
  <si>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</si>
  <si>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</si>
  <si>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</si>
  <si>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</si>
  <si>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</si>
  <si>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</si>
  <si>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</si>
  <si>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</si>
  <si>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</si>
  <si>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</si>
  <si>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</si>
  <si>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</si>
  <si>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</si>
  <si>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</si>
  <si>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</si>
  <si>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</si>
  <si>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</si>
  <si>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</si>
  <si>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</si>
  <si>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</si>
  <si>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</si>
  <si>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</si>
  <si>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</si>
  <si>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</si>
  <si>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</si>
  <si>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Близнюківський районний суд Харківської області</t>
  </si>
  <si>
    <t>64801. Харківська область.смт. Близнюки</t>
  </si>
  <si>
    <t>вул. Свободи</t>
  </si>
  <si>
    <t>46а</t>
  </si>
  <si>
    <t/>
  </si>
  <si>
    <t>Ю.С. Бойченко</t>
  </si>
  <si>
    <t>А.О. Білоус</t>
  </si>
  <si>
    <t>05754-5-23-73</t>
  </si>
  <si>
    <t>5 квітня 2021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</si>
</sst>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&amp;LBFAA563B&amp;C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66</v>
      </c>
      <c r="D6" s="96">
        <f>SUM(D7,D10,D13,D14,D15,D21,D24,D25,D18,D19,D20)</f>
        <v>67401.87</v>
      </c>
      <c r="E6" s="96">
        <f>SUM(E7,E10,E13,E14,E15,E21,E24,E25,E18,E19,E20)</f>
        <v>49</v>
      </c>
      <c r="F6" s="96">
        <f>SUM(F7,F10,F13,F14,F15,F21,F24,F25,F18,F19,F20)</f>
        <v>84775.10999999999</v>
      </c>
      <c r="G6" s="96">
        <f>SUM(G7,G10,G13,G14,G15,G21,G24,G25,G18,G19,G20)</f>
        <v>3</v>
      </c>
      <c r="H6" s="96">
        <f>SUM(H7,H10,H13,H14,H15,H21,H24,H25,H18,H19,H20)</f>
        <v>1577.4</v>
      </c>
      <c r="I6" s="96">
        <f>SUM(I7,I10,I13,I14,I15,I21,I24,I25,I18,I19,I20)</f>
        <v>9</v>
      </c>
      <c r="J6" s="96">
        <f>SUM(J7,J10,J13,J14,J15,J21,J24,J25,J18,J19,J20)</f>
        <v>8279.74</v>
      </c>
      <c r="K6" s="96">
        <f>SUM(K7,K10,K13,K14,K15,K21,K24,K25,K18,K19,K20)</f>
        <v>11</v>
      </c>
      <c r="L6" s="96">
        <f>SUM(L7,L10,L13,L14,L15,L21,L24,L25,L18,L19,L20)</f>
        <v>3632</v>
      </c>
    </row>
    <row r="7" spans="1:12" ht="16.5" customHeight="1">
      <c r="A7" s="87">
        <v>2</v>
      </c>
      <c r="B7" s="90" t="s">
        <v>74</v>
      </c>
      <c r="C7" s="97">
        <v>19</v>
      </c>
      <c r="D7" s="97">
        <v>40388.87</v>
      </c>
      <c r="E7" s="97">
        <v>17</v>
      </c>
      <c r="F7" s="97">
        <v>62198.07</v>
      </c>
      <c r="G7" s="97">
        <v>2</v>
      </c>
      <c r="H7" s="97">
        <v>736.6</v>
      </c>
      <c r="I7" s="97">
        <v>2</v>
      </c>
      <c r="J7" s="97">
        <v>4849.34</v>
      </c>
      <c r="K7" s="97"/>
      <c r="L7" s="97"/>
    </row>
    <row r="8" spans="1:12" ht="16.5" customHeight="1">
      <c r="A8" s="87">
        <v>3</v>
      </c>
      <c r="B8" s="91" t="s">
        <v>75</v>
      </c>
      <c r="C8" s="97">
        <v>11</v>
      </c>
      <c r="D8" s="97">
        <v>29636.79</v>
      </c>
      <c r="E8" s="97">
        <v>10</v>
      </c>
      <c r="F8" s="97">
        <v>48092</v>
      </c>
      <c r="G8" s="97"/>
      <c r="H8" s="97"/>
      <c r="I8" s="97">
        <v>1</v>
      </c>
      <c r="J8" s="97">
        <v>4008.54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8</v>
      </c>
      <c r="D9" s="97">
        <v>10752.08</v>
      </c>
      <c r="E9" s="97">
        <v>7</v>
      </c>
      <c r="F9" s="97">
        <v>14106.07</v>
      </c>
      <c r="G9" s="97">
        <v>2</v>
      </c>
      <c r="H9" s="97">
        <v>736.6</v>
      </c>
      <c r="I9" s="97">
        <v>1</v>
      </c>
      <c r="J9" s="97">
        <v>840.8</v>
      </c>
      <c r="K9" s="97"/>
      <c r="L9" s="97"/>
    </row>
    <row r="10" spans="1:12" ht="19.5" customHeight="1">
      <c r="A10" s="87">
        <v>5</v>
      </c>
      <c r="B10" s="90" t="s">
        <v>77</v>
      </c>
      <c r="C10" s="97">
        <v>9</v>
      </c>
      <c r="D10" s="97">
        <v>12258</v>
      </c>
      <c r="E10" s="97">
        <v>8</v>
      </c>
      <c r="F10" s="97">
        <v>11033.64</v>
      </c>
      <c r="G10" s="97">
        <v>1</v>
      </c>
      <c r="H10" s="97">
        <v>840.8</v>
      </c>
      <c r="I10" s="97">
        <v>3</v>
      </c>
      <c r="J10" s="97">
        <v>2522.4</v>
      </c>
      <c r="K10" s="97">
        <v>1</v>
      </c>
      <c r="L10" s="97">
        <v>908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2270</v>
      </c>
      <c r="E11" s="97">
        <v>1</v>
      </c>
      <c r="F11" s="97">
        <v>168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</v>
      </c>
      <c r="D12" s="97">
        <v>9988</v>
      </c>
      <c r="E12" s="97">
        <v>7</v>
      </c>
      <c r="F12" s="97">
        <v>10865.64</v>
      </c>
      <c r="G12" s="97">
        <v>1</v>
      </c>
      <c r="H12" s="97">
        <v>840.8</v>
      </c>
      <c r="I12" s="97">
        <v>3</v>
      </c>
      <c r="J12" s="97">
        <v>2522.4</v>
      </c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7</v>
      </c>
      <c r="D13" s="97">
        <v>6356</v>
      </c>
      <c r="E13" s="97">
        <v>7</v>
      </c>
      <c r="F13" s="97">
        <v>6356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</v>
      </c>
      <c r="D15" s="97">
        <v>2724</v>
      </c>
      <c r="E15" s="97">
        <v>4</v>
      </c>
      <c r="F15" s="97">
        <v>1816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</v>
      </c>
      <c r="D17" s="97">
        <v>2724</v>
      </c>
      <c r="E17" s="97">
        <v>4</v>
      </c>
      <c r="F17" s="97">
        <v>1816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25</v>
      </c>
      <c r="D18" s="97">
        <v>5675</v>
      </c>
      <c r="E18" s="97">
        <v>13</v>
      </c>
      <c r="F18" s="97">
        <v>3371.4</v>
      </c>
      <c r="G18" s="97"/>
      <c r="H18" s="97"/>
      <c r="I18" s="97">
        <v>4</v>
      </c>
      <c r="J18" s="97">
        <v>908</v>
      </c>
      <c r="K18" s="97">
        <v>8</v>
      </c>
      <c r="L18" s="97">
        <v>1816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908</v>
      </c>
      <c r="E39" s="96">
        <f>SUM(E40,E47,E48,E49)</f>
        <v>1</v>
      </c>
      <c r="F39" s="96">
        <f>SUM(F40,F47,F48,F49)</f>
        <v>454</v>
      </c>
      <c r="G39" s="96">
        <f>SUM(G40,G47,G48,G49)</f>
        <v>1</v>
      </c>
      <c r="H39" s="96">
        <f>SUM(H40,H47,H48,H49)</f>
        <v>454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908</v>
      </c>
      <c r="E40" s="97">
        <f>SUM(E41,E44)</f>
        <v>1</v>
      </c>
      <c r="F40" s="97">
        <f>SUM(F41,F44)</f>
        <v>454</v>
      </c>
      <c r="G40" s="97">
        <f>SUM(G41,G44)</f>
        <v>1</v>
      </c>
      <c r="H40" s="97">
        <f>SUM(H41,H44)</f>
        <v>454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454</v>
      </c>
      <c r="G44" s="97">
        <v>1</v>
      </c>
      <c r="H44" s="97">
        <v>454</v>
      </c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454</v>
      </c>
      <c r="G46" s="97">
        <v>1</v>
      </c>
      <c r="H46" s="97">
        <v>454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81.72</v>
      </c>
      <c r="E50" s="96">
        <f>SUM(E51:E54)</f>
        <v>2</v>
      </c>
      <c r="F50" s="96">
        <f>SUM(F51:F54)</f>
        <v>81.8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13.62</v>
      </c>
      <c r="E51" s="97">
        <v>1</v>
      </c>
      <c r="F51" s="97">
        <v>13.7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27</v>
      </c>
      <c r="D55" s="96">
        <v>12258</v>
      </c>
      <c r="E55" s="96">
        <v>14</v>
      </c>
      <c r="F55" s="96">
        <v>6356</v>
      </c>
      <c r="G55" s="96"/>
      <c r="H55" s="96"/>
      <c r="I55" s="96">
        <v>25</v>
      </c>
      <c r="J55" s="96">
        <v>11350</v>
      </c>
      <c r="K55" s="97">
        <v>2</v>
      </c>
      <c r="L55" s="96">
        <v>908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96</v>
      </c>
      <c r="D56" s="96">
        <f t="shared" si="0"/>
        <v>80649.59</v>
      </c>
      <c r="E56" s="96">
        <f t="shared" si="0"/>
        <v>66</v>
      </c>
      <c r="F56" s="96">
        <f t="shared" si="0"/>
        <v>91666.90999999999</v>
      </c>
      <c r="G56" s="96">
        <f t="shared" si="0"/>
        <v>4</v>
      </c>
      <c r="H56" s="96">
        <f t="shared" si="0"/>
        <v>2031.4</v>
      </c>
      <c r="I56" s="96">
        <f t="shared" si="0"/>
        <v>34</v>
      </c>
      <c r="J56" s="96">
        <f t="shared" si="0"/>
        <v>19629.739999999998</v>
      </c>
      <c r="K56" s="96">
        <f t="shared" si="0"/>
        <v>13</v>
      </c>
      <c r="L56" s="96">
        <f t="shared" si="0"/>
        <v>4540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&amp;LBFAA563B&amp;CФорма № 10, Підрозділ: Близнюківський районний суд Харківської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</v>
      </c>
      <c r="F4" s="93">
        <f>SUM(F5:F25)</f>
        <v>4540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8</v>
      </c>
      <c r="F7" s="95">
        <v>1816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1816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454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&amp;LBFAA563B&amp;CФорма № 10, Підрозділ: Близнюківський районний суд Харківської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Артем</cp:lastModifiedBy>
  <cp:lastPrinted>2018-03-15T14:08:04Z</cp:lastPrinted>
  <dcterms:created xsi:type="dcterms:W3CDTF">2015-09-09T10:27:37Z</dcterms:created>
  <dcterms:modified xsi:type="dcterms:W3CDTF">2021-04-13T08:16:13Z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10_00612_1.2021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BFAA563B</vt:lpwstr>
  </property>
  <property fmtid="{D5CDD505-2E9C-101B-9397-08002B2CF9AE}" pid="10" name="Підрозд">
    <vt:lpwstr>Близнюківський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